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05 Изделия электротехнические (ГПБ-2709)\ЗК МСП СКС-250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тмц!$A$1:$AJ$72</definedName>
  </definedNames>
  <calcPr calcId="152511" concurrentCalc="0"/>
</workbook>
</file>

<file path=xl/calcChain.xml><?xml version="1.0" encoding="utf-8"?>
<calcChain xmlns="http://schemas.openxmlformats.org/spreadsheetml/2006/main">
  <c r="AI56" i="4" l="1"/>
  <c r="AG56" i="4"/>
  <c r="Z56" i="4"/>
  <c r="AI23" i="4"/>
  <c r="AG23" i="4"/>
  <c r="Z23" i="4"/>
  <c r="AI22" i="4"/>
  <c r="AG22" i="4"/>
  <c r="Z22" i="4"/>
  <c r="AI21" i="4"/>
  <c r="AG21" i="4"/>
  <c r="Z21" i="4"/>
  <c r="AI20" i="4"/>
  <c r="AG20" i="4"/>
  <c r="Z20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9" i="4"/>
  <c r="AG9" i="4"/>
  <c r="Z9" i="4"/>
  <c r="AI39" i="4"/>
  <c r="AG39" i="4"/>
  <c r="Z39" i="4"/>
  <c r="AI38" i="4"/>
  <c r="AG38" i="4"/>
  <c r="Z38" i="4"/>
  <c r="AI37" i="4"/>
  <c r="AG37" i="4"/>
  <c r="Z37" i="4"/>
  <c r="AI36" i="4"/>
  <c r="AG36" i="4"/>
  <c r="Z36" i="4"/>
  <c r="AI35" i="4"/>
  <c r="AG35" i="4"/>
  <c r="Z35" i="4"/>
  <c r="AI34" i="4"/>
  <c r="AG34" i="4"/>
  <c r="Z34" i="4"/>
  <c r="AI33" i="4"/>
  <c r="AG33" i="4"/>
  <c r="Z33" i="4"/>
  <c r="AI32" i="4"/>
  <c r="AG32" i="4"/>
  <c r="Z32" i="4"/>
  <c r="AI31" i="4"/>
  <c r="AG31" i="4"/>
  <c r="Z31" i="4"/>
  <c r="AI30" i="4"/>
  <c r="AG30" i="4"/>
  <c r="Z30" i="4"/>
  <c r="AI29" i="4"/>
  <c r="AG29" i="4"/>
  <c r="Z29" i="4"/>
  <c r="AI28" i="4"/>
  <c r="AG28" i="4"/>
  <c r="Z28" i="4"/>
  <c r="AI27" i="4"/>
  <c r="AG27" i="4"/>
  <c r="Z27" i="4"/>
  <c r="AI26" i="4"/>
  <c r="AG26" i="4"/>
  <c r="Z26" i="4"/>
  <c r="AI25" i="4"/>
  <c r="AG25" i="4"/>
  <c r="Z25" i="4"/>
  <c r="AI24" i="4"/>
  <c r="AG24" i="4"/>
  <c r="Z24" i="4"/>
  <c r="AI47" i="4"/>
  <c r="AG47" i="4"/>
  <c r="Z47" i="4"/>
  <c r="AI46" i="4"/>
  <c r="AG46" i="4"/>
  <c r="Z46" i="4"/>
  <c r="AI45" i="4"/>
  <c r="AG45" i="4"/>
  <c r="Z45" i="4"/>
  <c r="AI44" i="4"/>
  <c r="AG44" i="4"/>
  <c r="Z44" i="4"/>
  <c r="AI43" i="4"/>
  <c r="AG43" i="4"/>
  <c r="Z43" i="4"/>
  <c r="AI42" i="4"/>
  <c r="AG42" i="4"/>
  <c r="Z42" i="4"/>
  <c r="AI41" i="4"/>
  <c r="AG41" i="4"/>
  <c r="Z41" i="4"/>
  <c r="AI40" i="4"/>
  <c r="AG40" i="4"/>
  <c r="Z40" i="4"/>
  <c r="AI51" i="4"/>
  <c r="AG51" i="4"/>
  <c r="Z51" i="4"/>
  <c r="AI50" i="4"/>
  <c r="AG50" i="4"/>
  <c r="Z50" i="4"/>
  <c r="AI49" i="4"/>
  <c r="AG49" i="4"/>
  <c r="Z49" i="4"/>
  <c r="AI48" i="4"/>
  <c r="AG48" i="4"/>
  <c r="Z48" i="4"/>
  <c r="AI53" i="4"/>
  <c r="AG53" i="4"/>
  <c r="Z53" i="4"/>
  <c r="AI52" i="4"/>
  <c r="AG52" i="4"/>
  <c r="Z52" i="4"/>
  <c r="AI54" i="4"/>
  <c r="AG54" i="4"/>
  <c r="Z54" i="4"/>
  <c r="AI55" i="4"/>
  <c r="AG55" i="4"/>
  <c r="Z55" i="4"/>
</calcChain>
</file>

<file path=xl/sharedStrings.xml><?xml version="1.0" encoding="utf-8"?>
<sst xmlns="http://schemas.openxmlformats.org/spreadsheetml/2006/main" count="479" uniqueCount="180">
  <si>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</si>
  <si>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</si>
  <si>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</si>
  <si>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</si>
  <si>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</si>
  <si>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</si>
  <si>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</si>
  <si>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</si>
  <si>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</si>
  <si>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</si>
  <si>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</si>
  <si>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</si>
  <si>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</si>
  <si>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</si>
  <si>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</si>
  <si>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</si>
  <si>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</si>
  <si>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</si>
  <si>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</si>
  <si>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</si>
  <si>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</si>
  <si>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</si>
  <si>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</si>
  <si>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</si>
  <si>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</si>
  <si>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</si>
  <si>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</si>
  <si>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</si>
  <si>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</si>
  <si>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</si>
  <si>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</si>
  <si>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</si>
  <si>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</si>
  <si>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</si>
  <si>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</si>
  <si>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</si>
  <si>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</si>
  <si>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</si>
  <si>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</si>
  <si>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</si>
  <si>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</si>
  <si>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</si>
  <si>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</si>
  <si>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</si>
  <si>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</si>
  <si>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</si>
  <si>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</si>
  <si>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</si>
  <si>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</si>
  <si>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</si>
  <si>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</si>
  <si>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</si>
  <si>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</si>
  <si>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</si>
  <si>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</si>
  <si>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М</t>
  </si>
  <si>
    <t>г, Самара, ул, Антонова-Овсеенко, д, 48</t>
  </si>
  <si>
    <t>СКС-2505</t>
  </si>
  <si>
    <t>27</t>
  </si>
  <si>
    <t>ДА000041</t>
  </si>
  <si>
    <t>Провод ПУГВ 1*6 желто-зеленый</t>
  </si>
  <si>
    <t>ГОСТ 22483-77</t>
  </si>
  <si>
    <t>ДА000240</t>
  </si>
  <si>
    <t>Провод ПВ3 10</t>
  </si>
  <si>
    <t>ГОСТ 839-81</t>
  </si>
  <si>
    <t>ДБ000002</t>
  </si>
  <si>
    <t>Выключатель автоматический ВА 47-63 1п С 25 А (ЭКФ)</t>
  </si>
  <si>
    <t>ГОСТ Р 50345-2010</t>
  </si>
  <si>
    <t>ШТ</t>
  </si>
  <si>
    <t>ДБ000307</t>
  </si>
  <si>
    <t>Выключатель автоматический ВА 47-29 3п. 40А</t>
  </si>
  <si>
    <t>ДВ000066</t>
  </si>
  <si>
    <t>Кабель ВВГнг 5х16</t>
  </si>
  <si>
    <t>ГОСТ Р 53769-2010 и ГОСТ Р 53315-2009.</t>
  </si>
  <si>
    <t>ДЖ000177</t>
  </si>
  <si>
    <t>Корпус ЩРн-24з IP54 ИЭК</t>
  </si>
  <si>
    <t>не гостируется</t>
  </si>
  <si>
    <t>ДИ000026</t>
  </si>
  <si>
    <t>Кабель UTP4-24SR5</t>
  </si>
  <si>
    <t>ГОСТ 16442</t>
  </si>
  <si>
    <t>ДИ000262</t>
  </si>
  <si>
    <t>Наконечник штыревой втулочный изолированный НШВИ 10-12</t>
  </si>
  <si>
    <t>ТУ 3424-001-59861269-2004</t>
  </si>
  <si>
    <t>ДИ000575</t>
  </si>
  <si>
    <t>Рамка-суппорт DKC для монтажа на короб для электропроводки на 6 модулей "VIVA"</t>
  </si>
  <si>
    <t>ТУ 3424-001-59861269-2005</t>
  </si>
  <si>
    <t>ДИ000576</t>
  </si>
  <si>
    <t>Заглушка на короб DKC LAN 100x40 WO</t>
  </si>
  <si>
    <t>ДИ000911</t>
  </si>
  <si>
    <t>Угол внутренний изменяемый на короб DKC 100х40 - NIAV (01725)</t>
  </si>
  <si>
    <t>ДИ000932</t>
  </si>
  <si>
    <t>Угол плоский (L-поворот)на короб DKC 100x40-NPAN</t>
  </si>
  <si>
    <t>ДИ000988</t>
  </si>
  <si>
    <t>Угол внешний изменяемый на короб DKC 100х40 - NIAV (01709)</t>
  </si>
  <si>
    <t>ДН000009</t>
  </si>
  <si>
    <t>Шина нулевая в корпусном изоляторе на DIN-рейку ШНИ-6х9-12-К-З ИЭК</t>
  </si>
  <si>
    <t>ГОСТ 859-78</t>
  </si>
  <si>
    <t>ДН000059</t>
  </si>
  <si>
    <t>Шина соединительная PIN 3P 100A шаг 18 мм ИЭК</t>
  </si>
  <si>
    <t>ISO-9141-2, ISO-14230-2 / KWP2000, SAE J1850 VPW/PWM, ISO-15765-4 CAN</t>
  </si>
  <si>
    <t>ДО000154</t>
  </si>
  <si>
    <t>Ограничитель на DIN-рейку</t>
  </si>
  <si>
    <t>ГОСТ Р 52868-2006</t>
  </si>
  <si>
    <t>ДО000335</t>
  </si>
  <si>
    <t>Лоток перфорированный оцинкованный 100х80х3000мм</t>
  </si>
  <si>
    <t>ГОСТ Р 52868-2007</t>
  </si>
  <si>
    <t>ДО000343</t>
  </si>
  <si>
    <t>Крышка лотка с осн.100мм L 3000</t>
  </si>
  <si>
    <t>ГОСТ</t>
  </si>
  <si>
    <t>ДО000599</t>
  </si>
  <si>
    <t>Металлорукав в оболочке ПВХ d=25 мм</t>
  </si>
  <si>
    <t>ТУ BY 190095029.015-2011</t>
  </si>
  <si>
    <t>ДО000640</t>
  </si>
  <si>
    <t>Розетка силовая с заземляющим контактом 2 модуля(белая) DKC, встраиваемая в рамку PDA3-100DN (45005)</t>
  </si>
  <si>
    <t>ГОСТ 9098-78</t>
  </si>
  <si>
    <t>ДО000727</t>
  </si>
  <si>
    <t>Розетка информационная RJ-45 UTP кат.5е 1 модуль РКИ-10-0-п ИЭК</t>
  </si>
  <si>
    <t>ГОСТ 7396.0-89</t>
  </si>
  <si>
    <t>РА000055</t>
  </si>
  <si>
    <t>Болт анкерный М 6 х 60</t>
  </si>
  <si>
    <t>ГОСТ 24379.1-80 ГОСТ 7805, 7798</t>
  </si>
  <si>
    <t>РВ000033</t>
  </si>
  <si>
    <t>Винт DKC код СМ 1061</t>
  </si>
  <si>
    <t>ГОСТ 10651-80</t>
  </si>
  <si>
    <t>РЕ000001</t>
  </si>
  <si>
    <t>Дюбель гвоздь 6х40</t>
  </si>
  <si>
    <t>ГОСТ 10620-80</t>
  </si>
  <si>
    <t>ДБ</t>
  </si>
  <si>
    <t>Выключатель дифференцированный ВД1-63 4Р 100А 30мА</t>
  </si>
  <si>
    <t>ГОСТ 7399-97</t>
  </si>
  <si>
    <t>Выключатель автоматический ВА 47-100 4Р 100А характеристика С</t>
  </si>
  <si>
    <t>ДЗ</t>
  </si>
  <si>
    <t>Угловой изолятор для "О" шины желтой</t>
  </si>
  <si>
    <t>ГОСТ 18311-80</t>
  </si>
  <si>
    <t>ДА</t>
  </si>
  <si>
    <t>КГВВ 3х2,5мм2</t>
  </si>
  <si>
    <t>ГОСТ 6323-79</t>
  </si>
  <si>
    <t>ДИ</t>
  </si>
  <si>
    <t>Кабель канал ТА-GN 100х40 "In-Liner"           код 01782</t>
  </si>
  <si>
    <t>ГОСТ 14254-2015</t>
  </si>
  <si>
    <t>Разделитель под кабель-канал ТА-GN 100х40 "In-Liner"  код 09514</t>
  </si>
  <si>
    <t>ГОСТ 14918-80</t>
  </si>
  <si>
    <t>ДО</t>
  </si>
  <si>
    <t>Тройник Т-образный NTAN 100х40          код 01757</t>
  </si>
  <si>
    <t>ГОСТ 13579-78</t>
  </si>
  <si>
    <t>Коробка распределительная, х-образный отвод, SДN1 110х110х55мм код 01869</t>
  </si>
  <si>
    <t>ГОСТ 26008-83</t>
  </si>
  <si>
    <t>Фиксатор кабельной повышенной прочности (скоба) TR-E (под кабельный канал NF-GN 100х40) код 07714</t>
  </si>
  <si>
    <t>ГОСТ 137379-01</t>
  </si>
  <si>
    <t>Рамки для ввода кабеля в потолок, стену, щиток RQV (под ТA-GN 100х40) код 01776</t>
  </si>
  <si>
    <t>ГОСТ 14254-96</t>
  </si>
  <si>
    <t>Соединение на стык крышек (накладка) GAN (под ТA-GN 100х40) код 00887</t>
  </si>
  <si>
    <t>ГОСТ 11529-86</t>
  </si>
  <si>
    <t>Соединение на стык основание (накладка) SGAN (под ТA-GN 100х40) код 00823</t>
  </si>
  <si>
    <t>ГОСТ 17314-81</t>
  </si>
  <si>
    <t>Рамки- суппорт РDА-BN 2 модуля "Brava" код 10443</t>
  </si>
  <si>
    <t>ГОСТ 13045-81</t>
  </si>
  <si>
    <t>Выключатель "Brava" 2 модуля цвет белый код 76002В</t>
  </si>
  <si>
    <t>ГОСТ 8510-93</t>
  </si>
  <si>
    <t>Заглушка "DKS" код 45016</t>
  </si>
  <si>
    <t>Консоль ML облехченная, монолитная с основанием для лотка 100мм ДКС код 34105</t>
  </si>
  <si>
    <t>ГОСТ 8240-72</t>
  </si>
  <si>
    <t>РВ</t>
  </si>
  <si>
    <t>Гайка с насечкой М6 DKC код СМ 100600</t>
  </si>
  <si>
    <t>ГОСТ 24351-80</t>
  </si>
  <si>
    <t>Клемник Scotchlok UY2 К2</t>
  </si>
  <si>
    <t>ГОСТ 21424-93</t>
  </si>
  <si>
    <t>Клемник Scotchlok для 3-х жил разветвитель</t>
  </si>
  <si>
    <t>ДО000804</t>
  </si>
  <si>
    <t>Клеммы WAGO 222-412 (2х2,5мм2 с рычажком)</t>
  </si>
  <si>
    <t>УПАК</t>
  </si>
  <si>
    <t>ДО000805</t>
  </si>
  <si>
    <t>Клеммы WAGO 222-412 (3х2,5мм2 с рычажком)</t>
  </si>
  <si>
    <t>ДИ000527</t>
  </si>
  <si>
    <t>Кабель КСВВнг 4х0,5</t>
  </si>
  <si>
    <t>ГОСТ 31996-2012</t>
  </si>
  <si>
    <t>ДИ001053</t>
  </si>
  <si>
    <t>Скоба металлическая двухлапковая d31-32мм (CMA11-31-100) IEK 1уп.-100шт</t>
  </si>
  <si>
    <t>ГОСТ 4784-74</t>
  </si>
  <si>
    <t>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</si>
</sst>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7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710937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0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57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69.75" customHeight="1" x14ac:dyDescent="0.2">
      <c r="A9" s="36">
        <v>1</v>
      </c>
      <c r="B9" s="37">
        <v>1</v>
      </c>
      <c r="C9" s="42" t="s">
        <v>58</v>
      </c>
      <c r="D9" s="42" t="s">
        <v>58</v>
      </c>
      <c r="E9" s="36" t="s">
        <v>59</v>
      </c>
      <c r="F9" s="38" t="s">
        <v>60</v>
      </c>
      <c r="G9" s="36" t="s">
        <v>61</v>
      </c>
      <c r="H9" s="36" t="s">
        <v>55</v>
      </c>
      <c r="I9" s="36" t="s">
        <v>47</v>
      </c>
      <c r="J9" s="36" t="s">
        <v>47</v>
      </c>
      <c r="K9" s="39" t="s">
        <v>56</v>
      </c>
      <c r="L9" s="36">
        <v>5</v>
      </c>
      <c r="M9" s="36"/>
      <c r="N9" s="36"/>
      <c r="O9" s="36"/>
      <c r="P9" s="36"/>
      <c r="Q9" s="36"/>
      <c r="R9" s="36"/>
      <c r="S9" s="36"/>
      <c r="T9" s="36"/>
      <c r="U9" s="36">
        <v>5</v>
      </c>
      <c r="V9" s="36"/>
      <c r="W9" s="36"/>
      <c r="X9" s="40"/>
      <c r="Y9" s="41">
        <v>62.55</v>
      </c>
      <c r="Z9" s="33">
        <f t="shared" ref="Z9:Z23" si="0">Y9*L9</f>
        <v>312.75</v>
      </c>
      <c r="AA9" s="43"/>
      <c r="AB9" s="43"/>
      <c r="AC9" s="43"/>
      <c r="AD9" s="43"/>
      <c r="AE9" s="43"/>
      <c r="AF9" s="46"/>
      <c r="AG9" s="46">
        <f t="shared" ref="AG9:AG23" si="1">AF9*L9</f>
        <v>0</v>
      </c>
      <c r="AH9" s="46"/>
      <c r="AI9" s="46">
        <f t="shared" ref="AI9:AI23" si="2">AH9*L9</f>
        <v>0</v>
      </c>
      <c r="AJ9" s="43"/>
    </row>
    <row r="10" spans="1:36" ht="69.75" customHeight="1" x14ac:dyDescent="0.2">
      <c r="A10" s="36">
        <v>2</v>
      </c>
      <c r="B10" s="37">
        <v>1</v>
      </c>
      <c r="C10" s="42" t="s">
        <v>58</v>
      </c>
      <c r="D10" s="42" t="s">
        <v>58</v>
      </c>
      <c r="E10" s="36" t="s">
        <v>62</v>
      </c>
      <c r="F10" s="38" t="s">
        <v>63</v>
      </c>
      <c r="G10" s="36" t="s">
        <v>64</v>
      </c>
      <c r="H10" s="36" t="s">
        <v>55</v>
      </c>
      <c r="I10" s="36" t="s">
        <v>47</v>
      </c>
      <c r="J10" s="36" t="s">
        <v>47</v>
      </c>
      <c r="K10" s="39" t="s">
        <v>56</v>
      </c>
      <c r="L10" s="36">
        <v>5</v>
      </c>
      <c r="M10" s="36"/>
      <c r="N10" s="36"/>
      <c r="O10" s="36"/>
      <c r="P10" s="36"/>
      <c r="Q10" s="36"/>
      <c r="R10" s="36"/>
      <c r="S10" s="36"/>
      <c r="T10" s="36"/>
      <c r="U10" s="36">
        <v>5</v>
      </c>
      <c r="V10" s="36"/>
      <c r="W10" s="36"/>
      <c r="X10" s="40"/>
      <c r="Y10" s="41">
        <v>101.66</v>
      </c>
      <c r="Z10" s="33">
        <f t="shared" si="0"/>
        <v>508.29999999999995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69.75" customHeight="1" x14ac:dyDescent="0.2">
      <c r="A11" s="36">
        <v>3</v>
      </c>
      <c r="B11" s="37">
        <v>1</v>
      </c>
      <c r="C11" s="42" t="s">
        <v>58</v>
      </c>
      <c r="D11" s="42" t="s">
        <v>58</v>
      </c>
      <c r="E11" s="36" t="s">
        <v>65</v>
      </c>
      <c r="F11" s="38" t="s">
        <v>66</v>
      </c>
      <c r="G11" s="36" t="s">
        <v>67</v>
      </c>
      <c r="H11" s="36" t="s">
        <v>68</v>
      </c>
      <c r="I11" s="36" t="s">
        <v>47</v>
      </c>
      <c r="J11" s="36" t="s">
        <v>47</v>
      </c>
      <c r="K11" s="39" t="s">
        <v>56</v>
      </c>
      <c r="L11" s="36">
        <v>12</v>
      </c>
      <c r="M11" s="36"/>
      <c r="N11" s="36"/>
      <c r="O11" s="36"/>
      <c r="P11" s="36"/>
      <c r="Q11" s="36"/>
      <c r="R11" s="36"/>
      <c r="S11" s="36"/>
      <c r="T11" s="36"/>
      <c r="U11" s="36">
        <v>12</v>
      </c>
      <c r="V11" s="36"/>
      <c r="W11" s="36"/>
      <c r="X11" s="40"/>
      <c r="Y11" s="41">
        <v>112.92</v>
      </c>
      <c r="Z11" s="33">
        <f t="shared" si="0"/>
        <v>1355.04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69.75" customHeight="1" x14ac:dyDescent="0.2">
      <c r="A12" s="36">
        <v>4</v>
      </c>
      <c r="B12" s="37">
        <v>1</v>
      </c>
      <c r="C12" s="42" t="s">
        <v>58</v>
      </c>
      <c r="D12" s="42" t="s">
        <v>58</v>
      </c>
      <c r="E12" s="36" t="s">
        <v>69</v>
      </c>
      <c r="F12" s="38" t="s">
        <v>70</v>
      </c>
      <c r="G12" s="36" t="s">
        <v>67</v>
      </c>
      <c r="H12" s="36" t="s">
        <v>68</v>
      </c>
      <c r="I12" s="36" t="s">
        <v>47</v>
      </c>
      <c r="J12" s="36" t="s">
        <v>47</v>
      </c>
      <c r="K12" s="39" t="s">
        <v>56</v>
      </c>
      <c r="L12" s="36">
        <v>1</v>
      </c>
      <c r="M12" s="36"/>
      <c r="N12" s="36"/>
      <c r="O12" s="36"/>
      <c r="P12" s="36"/>
      <c r="Q12" s="36"/>
      <c r="R12" s="36"/>
      <c r="S12" s="36"/>
      <c r="T12" s="36"/>
      <c r="U12" s="36">
        <v>1</v>
      </c>
      <c r="V12" s="36"/>
      <c r="W12" s="36"/>
      <c r="X12" s="40"/>
      <c r="Y12" s="41">
        <v>269.79000000000002</v>
      </c>
      <c r="Z12" s="33">
        <f t="shared" si="0"/>
        <v>269.79000000000002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69.75" customHeight="1" x14ac:dyDescent="0.2">
      <c r="A13" s="36">
        <v>5</v>
      </c>
      <c r="B13" s="37">
        <v>1</v>
      </c>
      <c r="C13" s="42" t="s">
        <v>58</v>
      </c>
      <c r="D13" s="42" t="s">
        <v>58</v>
      </c>
      <c r="E13" s="36" t="s">
        <v>71</v>
      </c>
      <c r="F13" s="38" t="s">
        <v>72</v>
      </c>
      <c r="G13" s="36" t="s">
        <v>73</v>
      </c>
      <c r="H13" s="36" t="s">
        <v>55</v>
      </c>
      <c r="I13" s="36" t="s">
        <v>47</v>
      </c>
      <c r="J13" s="36" t="s">
        <v>47</v>
      </c>
      <c r="K13" s="39" t="s">
        <v>56</v>
      </c>
      <c r="L13" s="36">
        <v>80</v>
      </c>
      <c r="M13" s="36"/>
      <c r="N13" s="36"/>
      <c r="O13" s="36"/>
      <c r="P13" s="36"/>
      <c r="Q13" s="36"/>
      <c r="R13" s="36"/>
      <c r="S13" s="36"/>
      <c r="T13" s="36"/>
      <c r="U13" s="36">
        <v>80</v>
      </c>
      <c r="V13" s="36"/>
      <c r="W13" s="36"/>
      <c r="X13" s="40"/>
      <c r="Y13" s="41">
        <v>801.32</v>
      </c>
      <c r="Z13" s="33">
        <f t="shared" si="0"/>
        <v>64105.600000000006</v>
      </c>
      <c r="AA13" s="43"/>
      <c r="AB13" s="43"/>
      <c r="AC13" s="43"/>
      <c r="AD13" s="43"/>
      <c r="AE13" s="43"/>
      <c r="AF13" s="46"/>
      <c r="AG13" s="46">
        <f t="shared" si="1"/>
        <v>0</v>
      </c>
      <c r="AH13" s="46"/>
      <c r="AI13" s="46">
        <f t="shared" si="2"/>
        <v>0</v>
      </c>
      <c r="AJ13" s="43"/>
    </row>
    <row r="14" spans="1:36" ht="69.75" customHeight="1" x14ac:dyDescent="0.2">
      <c r="A14" s="36">
        <v>6</v>
      </c>
      <c r="B14" s="37">
        <v>1</v>
      </c>
      <c r="C14" s="42" t="s">
        <v>58</v>
      </c>
      <c r="D14" s="42" t="s">
        <v>58</v>
      </c>
      <c r="E14" s="36" t="s">
        <v>74</v>
      </c>
      <c r="F14" s="38" t="s">
        <v>75</v>
      </c>
      <c r="G14" s="36" t="s">
        <v>76</v>
      </c>
      <c r="H14" s="36" t="s">
        <v>68</v>
      </c>
      <c r="I14" s="36" t="s">
        <v>47</v>
      </c>
      <c r="J14" s="36" t="s">
        <v>47</v>
      </c>
      <c r="K14" s="39" t="s">
        <v>56</v>
      </c>
      <c r="L14" s="36">
        <v>1</v>
      </c>
      <c r="M14" s="36"/>
      <c r="N14" s="36"/>
      <c r="O14" s="36"/>
      <c r="P14" s="36"/>
      <c r="Q14" s="36"/>
      <c r="R14" s="36"/>
      <c r="S14" s="36"/>
      <c r="T14" s="36"/>
      <c r="U14" s="36">
        <v>1</v>
      </c>
      <c r="V14" s="36"/>
      <c r="W14" s="36"/>
      <c r="X14" s="40"/>
      <c r="Y14" s="41">
        <v>3278.64</v>
      </c>
      <c r="Z14" s="33">
        <f t="shared" si="0"/>
        <v>3278.64</v>
      </c>
      <c r="AA14" s="43"/>
      <c r="AB14" s="43"/>
      <c r="AC14" s="43"/>
      <c r="AD14" s="43"/>
      <c r="AE14" s="43"/>
      <c r="AF14" s="46"/>
      <c r="AG14" s="46">
        <f t="shared" si="1"/>
        <v>0</v>
      </c>
      <c r="AH14" s="46"/>
      <c r="AI14" s="46">
        <f t="shared" si="2"/>
        <v>0</v>
      </c>
      <c r="AJ14" s="43"/>
    </row>
    <row r="15" spans="1:36" ht="69.75" customHeight="1" x14ac:dyDescent="0.2">
      <c r="A15" s="36">
        <v>7</v>
      </c>
      <c r="B15" s="37">
        <v>1</v>
      </c>
      <c r="C15" s="42" t="s">
        <v>58</v>
      </c>
      <c r="D15" s="42" t="s">
        <v>58</v>
      </c>
      <c r="E15" s="36" t="s">
        <v>77</v>
      </c>
      <c r="F15" s="38" t="s">
        <v>78</v>
      </c>
      <c r="G15" s="36" t="s">
        <v>79</v>
      </c>
      <c r="H15" s="36" t="s">
        <v>55</v>
      </c>
      <c r="I15" s="36" t="s">
        <v>47</v>
      </c>
      <c r="J15" s="36" t="s">
        <v>47</v>
      </c>
      <c r="K15" s="39" t="s">
        <v>56</v>
      </c>
      <c r="L15" s="36">
        <v>100</v>
      </c>
      <c r="M15" s="36"/>
      <c r="N15" s="36"/>
      <c r="O15" s="36"/>
      <c r="P15" s="36"/>
      <c r="Q15" s="36"/>
      <c r="R15" s="36"/>
      <c r="S15" s="36"/>
      <c r="T15" s="36"/>
      <c r="U15" s="36">
        <v>100</v>
      </c>
      <c r="V15" s="36"/>
      <c r="W15" s="36"/>
      <c r="X15" s="40"/>
      <c r="Y15" s="41">
        <v>25.29</v>
      </c>
      <c r="Z15" s="33">
        <f t="shared" si="0"/>
        <v>2529</v>
      </c>
      <c r="AA15" s="43"/>
      <c r="AB15" s="43"/>
      <c r="AC15" s="43"/>
      <c r="AD15" s="43"/>
      <c r="AE15" s="43"/>
      <c r="AF15" s="46"/>
      <c r="AG15" s="46">
        <f t="shared" si="1"/>
        <v>0</v>
      </c>
      <c r="AH15" s="46"/>
      <c r="AI15" s="46">
        <f t="shared" si="2"/>
        <v>0</v>
      </c>
      <c r="AJ15" s="43"/>
    </row>
    <row r="16" spans="1:36" ht="69.75" customHeight="1" x14ac:dyDescent="0.2">
      <c r="A16" s="36">
        <v>8</v>
      </c>
      <c r="B16" s="37">
        <v>1</v>
      </c>
      <c r="C16" s="42" t="s">
        <v>58</v>
      </c>
      <c r="D16" s="42" t="s">
        <v>58</v>
      </c>
      <c r="E16" s="36" t="s">
        <v>80</v>
      </c>
      <c r="F16" s="38" t="s">
        <v>81</v>
      </c>
      <c r="G16" s="36" t="s">
        <v>82</v>
      </c>
      <c r="H16" s="36" t="s">
        <v>68</v>
      </c>
      <c r="I16" s="36" t="s">
        <v>47</v>
      </c>
      <c r="J16" s="36" t="s">
        <v>47</v>
      </c>
      <c r="K16" s="39" t="s">
        <v>56</v>
      </c>
      <c r="L16" s="36">
        <v>10</v>
      </c>
      <c r="M16" s="36"/>
      <c r="N16" s="36"/>
      <c r="O16" s="36"/>
      <c r="P16" s="36"/>
      <c r="Q16" s="36"/>
      <c r="R16" s="36"/>
      <c r="S16" s="36"/>
      <c r="T16" s="36"/>
      <c r="U16" s="36">
        <v>10</v>
      </c>
      <c r="V16" s="36"/>
      <c r="W16" s="36"/>
      <c r="X16" s="40"/>
      <c r="Y16" s="41">
        <v>1.77</v>
      </c>
      <c r="Z16" s="33">
        <f t="shared" si="0"/>
        <v>17.7</v>
      </c>
      <c r="AA16" s="43"/>
      <c r="AB16" s="43"/>
      <c r="AC16" s="43"/>
      <c r="AD16" s="43"/>
      <c r="AE16" s="43"/>
      <c r="AF16" s="46"/>
      <c r="AG16" s="46">
        <f t="shared" si="1"/>
        <v>0</v>
      </c>
      <c r="AH16" s="46"/>
      <c r="AI16" s="46">
        <f t="shared" si="2"/>
        <v>0</v>
      </c>
      <c r="AJ16" s="43"/>
    </row>
    <row r="17" spans="1:36" ht="69.75" customHeight="1" x14ac:dyDescent="0.2">
      <c r="A17" s="36">
        <v>9</v>
      </c>
      <c r="B17" s="37">
        <v>1</v>
      </c>
      <c r="C17" s="42" t="s">
        <v>58</v>
      </c>
      <c r="D17" s="42" t="s">
        <v>58</v>
      </c>
      <c r="E17" s="36" t="s">
        <v>83</v>
      </c>
      <c r="F17" s="38" t="s">
        <v>84</v>
      </c>
      <c r="G17" s="36" t="s">
        <v>85</v>
      </c>
      <c r="H17" s="36" t="s">
        <v>68</v>
      </c>
      <c r="I17" s="36" t="s">
        <v>47</v>
      </c>
      <c r="J17" s="36" t="s">
        <v>47</v>
      </c>
      <c r="K17" s="39" t="s">
        <v>56</v>
      </c>
      <c r="L17" s="36">
        <v>6</v>
      </c>
      <c r="M17" s="36"/>
      <c r="N17" s="36"/>
      <c r="O17" s="36"/>
      <c r="P17" s="36"/>
      <c r="Q17" s="36"/>
      <c r="R17" s="36"/>
      <c r="S17" s="36"/>
      <c r="T17" s="36"/>
      <c r="U17" s="36">
        <v>6</v>
      </c>
      <c r="V17" s="36"/>
      <c r="W17" s="36"/>
      <c r="X17" s="40"/>
      <c r="Y17" s="41">
        <v>216.37</v>
      </c>
      <c r="Z17" s="33">
        <f t="shared" si="0"/>
        <v>1298.22</v>
      </c>
      <c r="AA17" s="43"/>
      <c r="AB17" s="43"/>
      <c r="AC17" s="43"/>
      <c r="AD17" s="43"/>
      <c r="AE17" s="43"/>
      <c r="AF17" s="46"/>
      <c r="AG17" s="46">
        <f t="shared" si="1"/>
        <v>0</v>
      </c>
      <c r="AH17" s="46"/>
      <c r="AI17" s="46">
        <f t="shared" si="2"/>
        <v>0</v>
      </c>
      <c r="AJ17" s="43"/>
    </row>
    <row r="18" spans="1:36" ht="69.75" customHeight="1" x14ac:dyDescent="0.2">
      <c r="A18" s="36">
        <v>10</v>
      </c>
      <c r="B18" s="37">
        <v>1</v>
      </c>
      <c r="C18" s="42" t="s">
        <v>58</v>
      </c>
      <c r="D18" s="42" t="s">
        <v>58</v>
      </c>
      <c r="E18" s="36" t="s">
        <v>86</v>
      </c>
      <c r="F18" s="38" t="s">
        <v>87</v>
      </c>
      <c r="G18" s="36" t="s">
        <v>76</v>
      </c>
      <c r="H18" s="36" t="s">
        <v>68</v>
      </c>
      <c r="I18" s="36" t="s">
        <v>47</v>
      </c>
      <c r="J18" s="36" t="s">
        <v>47</v>
      </c>
      <c r="K18" s="39" t="s">
        <v>56</v>
      </c>
      <c r="L18" s="36">
        <v>6</v>
      </c>
      <c r="M18" s="36"/>
      <c r="N18" s="36"/>
      <c r="O18" s="36"/>
      <c r="P18" s="36"/>
      <c r="Q18" s="36"/>
      <c r="R18" s="36"/>
      <c r="S18" s="36"/>
      <c r="T18" s="36"/>
      <c r="U18" s="36">
        <v>6</v>
      </c>
      <c r="V18" s="36"/>
      <c r="W18" s="36"/>
      <c r="X18" s="40"/>
      <c r="Y18" s="41">
        <v>129.97999999999999</v>
      </c>
      <c r="Z18" s="33">
        <f t="shared" si="0"/>
        <v>779.87999999999988</v>
      </c>
      <c r="AA18" s="43"/>
      <c r="AB18" s="43"/>
      <c r="AC18" s="43"/>
      <c r="AD18" s="43"/>
      <c r="AE18" s="43"/>
      <c r="AF18" s="46"/>
      <c r="AG18" s="46">
        <f t="shared" si="1"/>
        <v>0</v>
      </c>
      <c r="AH18" s="46"/>
      <c r="AI18" s="46">
        <f t="shared" si="2"/>
        <v>0</v>
      </c>
      <c r="AJ18" s="43"/>
    </row>
    <row r="19" spans="1:36" ht="69.75" customHeight="1" x14ac:dyDescent="0.2">
      <c r="A19" s="36">
        <v>11</v>
      </c>
      <c r="B19" s="37">
        <v>1</v>
      </c>
      <c r="C19" s="42" t="s">
        <v>58</v>
      </c>
      <c r="D19" s="42" t="s">
        <v>58</v>
      </c>
      <c r="E19" s="36" t="s">
        <v>88</v>
      </c>
      <c r="F19" s="38" t="s">
        <v>89</v>
      </c>
      <c r="G19" s="36" t="s">
        <v>76</v>
      </c>
      <c r="H19" s="36" t="s">
        <v>68</v>
      </c>
      <c r="I19" s="36" t="s">
        <v>47</v>
      </c>
      <c r="J19" s="36" t="s">
        <v>47</v>
      </c>
      <c r="K19" s="39" t="s">
        <v>56</v>
      </c>
      <c r="L19" s="36">
        <v>5</v>
      </c>
      <c r="M19" s="36"/>
      <c r="N19" s="36"/>
      <c r="O19" s="36"/>
      <c r="P19" s="36"/>
      <c r="Q19" s="36"/>
      <c r="R19" s="36"/>
      <c r="S19" s="36"/>
      <c r="T19" s="36"/>
      <c r="U19" s="36">
        <v>5</v>
      </c>
      <c r="V19" s="36"/>
      <c r="W19" s="36"/>
      <c r="X19" s="40"/>
      <c r="Y19" s="41">
        <v>466.21</v>
      </c>
      <c r="Z19" s="33">
        <f t="shared" si="0"/>
        <v>2331.0499999999997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69.75" customHeight="1" x14ac:dyDescent="0.2">
      <c r="A20" s="36">
        <v>12</v>
      </c>
      <c r="B20" s="37">
        <v>1</v>
      </c>
      <c r="C20" s="42" t="s">
        <v>58</v>
      </c>
      <c r="D20" s="42" t="s">
        <v>58</v>
      </c>
      <c r="E20" s="36" t="s">
        <v>90</v>
      </c>
      <c r="F20" s="38" t="s">
        <v>91</v>
      </c>
      <c r="G20" s="36" t="s">
        <v>76</v>
      </c>
      <c r="H20" s="36" t="s">
        <v>68</v>
      </c>
      <c r="I20" s="36" t="s">
        <v>47</v>
      </c>
      <c r="J20" s="36" t="s">
        <v>47</v>
      </c>
      <c r="K20" s="39" t="s">
        <v>56</v>
      </c>
      <c r="L20" s="36">
        <v>3</v>
      </c>
      <c r="M20" s="36"/>
      <c r="N20" s="36"/>
      <c r="O20" s="36"/>
      <c r="P20" s="36"/>
      <c r="Q20" s="36"/>
      <c r="R20" s="36"/>
      <c r="S20" s="36"/>
      <c r="T20" s="36"/>
      <c r="U20" s="36">
        <v>3</v>
      </c>
      <c r="V20" s="36"/>
      <c r="W20" s="36"/>
      <c r="X20" s="40"/>
      <c r="Y20" s="41">
        <v>340.81</v>
      </c>
      <c r="Z20" s="33">
        <f t="shared" si="0"/>
        <v>1022.4300000000001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69.75" customHeight="1" x14ac:dyDescent="0.2">
      <c r="A21" s="36">
        <v>13</v>
      </c>
      <c r="B21" s="37">
        <v>1</v>
      </c>
      <c r="C21" s="42" t="s">
        <v>58</v>
      </c>
      <c r="D21" s="42" t="s">
        <v>58</v>
      </c>
      <c r="E21" s="36" t="s">
        <v>92</v>
      </c>
      <c r="F21" s="38" t="s">
        <v>93</v>
      </c>
      <c r="G21" s="36" t="s">
        <v>76</v>
      </c>
      <c r="H21" s="36" t="s">
        <v>68</v>
      </c>
      <c r="I21" s="36" t="s">
        <v>47</v>
      </c>
      <c r="J21" s="36" t="s">
        <v>47</v>
      </c>
      <c r="K21" s="39" t="s">
        <v>56</v>
      </c>
      <c r="L21" s="36">
        <v>5</v>
      </c>
      <c r="M21" s="36"/>
      <c r="N21" s="36"/>
      <c r="O21" s="36"/>
      <c r="P21" s="36"/>
      <c r="Q21" s="36"/>
      <c r="R21" s="36"/>
      <c r="S21" s="36"/>
      <c r="T21" s="36"/>
      <c r="U21" s="36">
        <v>5</v>
      </c>
      <c r="V21" s="36"/>
      <c r="W21" s="36"/>
      <c r="X21" s="40"/>
      <c r="Y21" s="41">
        <v>532.77</v>
      </c>
      <c r="Z21" s="33">
        <f t="shared" si="0"/>
        <v>2663.85</v>
      </c>
      <c r="AA21" s="43"/>
      <c r="AB21" s="43"/>
      <c r="AC21" s="43"/>
      <c r="AD21" s="43"/>
      <c r="AE21" s="43"/>
      <c r="AF21" s="46"/>
      <c r="AG21" s="46">
        <f t="shared" si="1"/>
        <v>0</v>
      </c>
      <c r="AH21" s="46"/>
      <c r="AI21" s="46">
        <f t="shared" si="2"/>
        <v>0</v>
      </c>
      <c r="AJ21" s="43"/>
    </row>
    <row r="22" spans="1:36" ht="69.75" customHeight="1" x14ac:dyDescent="0.2">
      <c r="A22" s="36">
        <v>14</v>
      </c>
      <c r="B22" s="37">
        <v>1</v>
      </c>
      <c r="C22" s="42" t="s">
        <v>58</v>
      </c>
      <c r="D22" s="42" t="s">
        <v>58</v>
      </c>
      <c r="E22" s="36" t="s">
        <v>94</v>
      </c>
      <c r="F22" s="38" t="s">
        <v>95</v>
      </c>
      <c r="G22" s="36" t="s">
        <v>96</v>
      </c>
      <c r="H22" s="36" t="s">
        <v>68</v>
      </c>
      <c r="I22" s="36" t="s">
        <v>47</v>
      </c>
      <c r="J22" s="36" t="s">
        <v>47</v>
      </c>
      <c r="K22" s="39" t="s">
        <v>56</v>
      </c>
      <c r="L22" s="36">
        <v>2</v>
      </c>
      <c r="M22" s="36"/>
      <c r="N22" s="36"/>
      <c r="O22" s="36"/>
      <c r="P22" s="36"/>
      <c r="Q22" s="36"/>
      <c r="R22" s="36"/>
      <c r="S22" s="36"/>
      <c r="T22" s="36"/>
      <c r="U22" s="36">
        <v>2</v>
      </c>
      <c r="V22" s="36"/>
      <c r="W22" s="36"/>
      <c r="X22" s="40"/>
      <c r="Y22" s="41">
        <v>89.73</v>
      </c>
      <c r="Z22" s="33">
        <f t="shared" si="0"/>
        <v>179.46</v>
      </c>
      <c r="AA22" s="43"/>
      <c r="AB22" s="43"/>
      <c r="AC22" s="43"/>
      <c r="AD22" s="43"/>
      <c r="AE22" s="43"/>
      <c r="AF22" s="46"/>
      <c r="AG22" s="46">
        <f t="shared" si="1"/>
        <v>0</v>
      </c>
      <c r="AH22" s="46"/>
      <c r="AI22" s="46">
        <f t="shared" si="2"/>
        <v>0</v>
      </c>
      <c r="AJ22" s="43"/>
    </row>
    <row r="23" spans="1:36" ht="69.75" customHeight="1" x14ac:dyDescent="0.2">
      <c r="A23" s="36">
        <v>15</v>
      </c>
      <c r="B23" s="37">
        <v>1</v>
      </c>
      <c r="C23" s="42" t="s">
        <v>58</v>
      </c>
      <c r="D23" s="42" t="s">
        <v>58</v>
      </c>
      <c r="E23" s="36" t="s">
        <v>97</v>
      </c>
      <c r="F23" s="38" t="s">
        <v>98</v>
      </c>
      <c r="G23" s="36" t="s">
        <v>99</v>
      </c>
      <c r="H23" s="36" t="s">
        <v>68</v>
      </c>
      <c r="I23" s="36" t="s">
        <v>47</v>
      </c>
      <c r="J23" s="36" t="s">
        <v>47</v>
      </c>
      <c r="K23" s="39" t="s">
        <v>56</v>
      </c>
      <c r="L23" s="36">
        <v>1</v>
      </c>
      <c r="M23" s="36"/>
      <c r="N23" s="36"/>
      <c r="O23" s="36"/>
      <c r="P23" s="36"/>
      <c r="Q23" s="36"/>
      <c r="R23" s="36"/>
      <c r="S23" s="36"/>
      <c r="T23" s="36"/>
      <c r="U23" s="36">
        <v>1</v>
      </c>
      <c r="V23" s="36"/>
      <c r="W23" s="36"/>
      <c r="X23" s="40"/>
      <c r="Y23" s="41">
        <v>2844.97</v>
      </c>
      <c r="Z23" s="33">
        <f t="shared" si="0"/>
        <v>2844.97</v>
      </c>
      <c r="AA23" s="43"/>
      <c r="AB23" s="43"/>
      <c r="AC23" s="43"/>
      <c r="AD23" s="43"/>
      <c r="AE23" s="43"/>
      <c r="AF23" s="46"/>
      <c r="AG23" s="46">
        <f t="shared" si="1"/>
        <v>0</v>
      </c>
      <c r="AH23" s="46"/>
      <c r="AI23" s="46">
        <f t="shared" si="2"/>
        <v>0</v>
      </c>
      <c r="AJ23" s="43"/>
    </row>
    <row r="24" spans="1:36" ht="69.75" customHeight="1" x14ac:dyDescent="0.2">
      <c r="A24" s="36">
        <v>16</v>
      </c>
      <c r="B24" s="37">
        <v>1</v>
      </c>
      <c r="C24" s="42" t="s">
        <v>58</v>
      </c>
      <c r="D24" s="42" t="s">
        <v>58</v>
      </c>
      <c r="E24" s="36" t="s">
        <v>100</v>
      </c>
      <c r="F24" s="38" t="s">
        <v>101</v>
      </c>
      <c r="G24" s="36" t="s">
        <v>102</v>
      </c>
      <c r="H24" s="36" t="s">
        <v>68</v>
      </c>
      <c r="I24" s="36" t="s">
        <v>47</v>
      </c>
      <c r="J24" s="36" t="s">
        <v>47</v>
      </c>
      <c r="K24" s="39" t="s">
        <v>56</v>
      </c>
      <c r="L24" s="36">
        <v>6</v>
      </c>
      <c r="M24" s="36"/>
      <c r="N24" s="36"/>
      <c r="O24" s="36"/>
      <c r="P24" s="36"/>
      <c r="Q24" s="36"/>
      <c r="R24" s="36"/>
      <c r="S24" s="36"/>
      <c r="T24" s="36"/>
      <c r="U24" s="36">
        <v>6</v>
      </c>
      <c r="V24" s="36"/>
      <c r="W24" s="36"/>
      <c r="X24" s="40"/>
      <c r="Y24" s="41">
        <v>12.56</v>
      </c>
      <c r="Z24" s="33">
        <f t="shared" ref="Z24:Z39" si="3">Y24*L24</f>
        <v>75.36</v>
      </c>
      <c r="AA24" s="43"/>
      <c r="AB24" s="43"/>
      <c r="AC24" s="43"/>
      <c r="AD24" s="43"/>
      <c r="AE24" s="43"/>
      <c r="AF24" s="46"/>
      <c r="AG24" s="46">
        <f t="shared" ref="AG24:AG39" si="4">AF24*L24</f>
        <v>0</v>
      </c>
      <c r="AH24" s="46"/>
      <c r="AI24" s="46">
        <f t="shared" ref="AI24:AI39" si="5">AH24*L24</f>
        <v>0</v>
      </c>
      <c r="AJ24" s="43"/>
    </row>
    <row r="25" spans="1:36" ht="69.75" customHeight="1" x14ac:dyDescent="0.2">
      <c r="A25" s="36">
        <v>17</v>
      </c>
      <c r="B25" s="37">
        <v>1</v>
      </c>
      <c r="C25" s="42" t="s">
        <v>58</v>
      </c>
      <c r="D25" s="42" t="s">
        <v>58</v>
      </c>
      <c r="E25" s="36" t="s">
        <v>103</v>
      </c>
      <c r="F25" s="38" t="s">
        <v>104</v>
      </c>
      <c r="G25" s="36" t="s">
        <v>105</v>
      </c>
      <c r="H25" s="36" t="s">
        <v>55</v>
      </c>
      <c r="I25" s="36" t="s">
        <v>47</v>
      </c>
      <c r="J25" s="36" t="s">
        <v>47</v>
      </c>
      <c r="K25" s="39" t="s">
        <v>56</v>
      </c>
      <c r="L25" s="36">
        <v>21</v>
      </c>
      <c r="M25" s="36"/>
      <c r="N25" s="36"/>
      <c r="O25" s="36"/>
      <c r="P25" s="36"/>
      <c r="Q25" s="36"/>
      <c r="R25" s="36"/>
      <c r="S25" s="36"/>
      <c r="T25" s="36"/>
      <c r="U25" s="36">
        <v>21</v>
      </c>
      <c r="V25" s="36"/>
      <c r="W25" s="36"/>
      <c r="X25" s="40"/>
      <c r="Y25" s="41">
        <v>502.03</v>
      </c>
      <c r="Z25" s="33">
        <f t="shared" si="3"/>
        <v>10542.63</v>
      </c>
      <c r="AA25" s="43"/>
      <c r="AB25" s="43"/>
      <c r="AC25" s="43"/>
      <c r="AD25" s="43"/>
      <c r="AE25" s="43"/>
      <c r="AF25" s="46"/>
      <c r="AG25" s="46">
        <f t="shared" si="4"/>
        <v>0</v>
      </c>
      <c r="AH25" s="46"/>
      <c r="AI25" s="46">
        <f t="shared" si="5"/>
        <v>0</v>
      </c>
      <c r="AJ25" s="43"/>
    </row>
    <row r="26" spans="1:36" ht="69.75" customHeight="1" x14ac:dyDescent="0.2">
      <c r="A26" s="36">
        <v>18</v>
      </c>
      <c r="B26" s="37">
        <v>1</v>
      </c>
      <c r="C26" s="42" t="s">
        <v>58</v>
      </c>
      <c r="D26" s="42" t="s">
        <v>58</v>
      </c>
      <c r="E26" s="36" t="s">
        <v>106</v>
      </c>
      <c r="F26" s="38" t="s">
        <v>107</v>
      </c>
      <c r="G26" s="36" t="s">
        <v>108</v>
      </c>
      <c r="H26" s="36" t="s">
        <v>55</v>
      </c>
      <c r="I26" s="36" t="s">
        <v>47</v>
      </c>
      <c r="J26" s="36" t="s">
        <v>47</v>
      </c>
      <c r="K26" s="39" t="s">
        <v>56</v>
      </c>
      <c r="L26" s="36">
        <v>21</v>
      </c>
      <c r="M26" s="36"/>
      <c r="N26" s="36"/>
      <c r="O26" s="36"/>
      <c r="P26" s="36"/>
      <c r="Q26" s="36"/>
      <c r="R26" s="36"/>
      <c r="S26" s="36"/>
      <c r="T26" s="36"/>
      <c r="U26" s="36">
        <v>21</v>
      </c>
      <c r="V26" s="36"/>
      <c r="W26" s="36"/>
      <c r="X26" s="40"/>
      <c r="Y26" s="41">
        <v>172.6</v>
      </c>
      <c r="Z26" s="33">
        <f t="shared" si="3"/>
        <v>3624.6</v>
      </c>
      <c r="AA26" s="43"/>
      <c r="AB26" s="43"/>
      <c r="AC26" s="43"/>
      <c r="AD26" s="43"/>
      <c r="AE26" s="43"/>
      <c r="AF26" s="46"/>
      <c r="AG26" s="46">
        <f t="shared" si="4"/>
        <v>0</v>
      </c>
      <c r="AH26" s="46"/>
      <c r="AI26" s="46">
        <f t="shared" si="5"/>
        <v>0</v>
      </c>
      <c r="AJ26" s="43"/>
    </row>
    <row r="27" spans="1:36" ht="69.75" customHeight="1" x14ac:dyDescent="0.2">
      <c r="A27" s="36">
        <v>19</v>
      </c>
      <c r="B27" s="37">
        <v>1</v>
      </c>
      <c r="C27" s="42" t="s">
        <v>58</v>
      </c>
      <c r="D27" s="42" t="s">
        <v>58</v>
      </c>
      <c r="E27" s="36" t="s">
        <v>109</v>
      </c>
      <c r="F27" s="38" t="s">
        <v>110</v>
      </c>
      <c r="G27" s="36" t="s">
        <v>111</v>
      </c>
      <c r="H27" s="36" t="s">
        <v>55</v>
      </c>
      <c r="I27" s="36" t="s">
        <v>47</v>
      </c>
      <c r="J27" s="36" t="s">
        <v>47</v>
      </c>
      <c r="K27" s="39" t="s">
        <v>56</v>
      </c>
      <c r="L27" s="36">
        <v>80</v>
      </c>
      <c r="M27" s="36"/>
      <c r="N27" s="36"/>
      <c r="O27" s="36"/>
      <c r="P27" s="36"/>
      <c r="Q27" s="36"/>
      <c r="R27" s="36"/>
      <c r="S27" s="36"/>
      <c r="T27" s="36"/>
      <c r="U27" s="36">
        <v>80</v>
      </c>
      <c r="V27" s="36"/>
      <c r="W27" s="36"/>
      <c r="X27" s="40"/>
      <c r="Y27" s="41">
        <v>84.72</v>
      </c>
      <c r="Z27" s="33">
        <f t="shared" si="3"/>
        <v>6777.6</v>
      </c>
      <c r="AA27" s="43"/>
      <c r="AB27" s="43"/>
      <c r="AC27" s="43"/>
      <c r="AD27" s="43"/>
      <c r="AE27" s="43"/>
      <c r="AF27" s="46"/>
      <c r="AG27" s="46">
        <f t="shared" si="4"/>
        <v>0</v>
      </c>
      <c r="AH27" s="46"/>
      <c r="AI27" s="46">
        <f t="shared" si="5"/>
        <v>0</v>
      </c>
      <c r="AJ27" s="43"/>
    </row>
    <row r="28" spans="1:36" ht="69.75" customHeight="1" x14ac:dyDescent="0.2">
      <c r="A28" s="36">
        <v>20</v>
      </c>
      <c r="B28" s="37">
        <v>1</v>
      </c>
      <c r="C28" s="42" t="s">
        <v>58</v>
      </c>
      <c r="D28" s="42" t="s">
        <v>58</v>
      </c>
      <c r="E28" s="36" t="s">
        <v>112</v>
      </c>
      <c r="F28" s="38" t="s">
        <v>113</v>
      </c>
      <c r="G28" s="36" t="s">
        <v>114</v>
      </c>
      <c r="H28" s="36" t="s">
        <v>68</v>
      </c>
      <c r="I28" s="36" t="s">
        <v>47</v>
      </c>
      <c r="J28" s="36" t="s">
        <v>47</v>
      </c>
      <c r="K28" s="39" t="s">
        <v>56</v>
      </c>
      <c r="L28" s="36">
        <v>11</v>
      </c>
      <c r="M28" s="36"/>
      <c r="N28" s="36"/>
      <c r="O28" s="36"/>
      <c r="P28" s="36"/>
      <c r="Q28" s="36"/>
      <c r="R28" s="36"/>
      <c r="S28" s="36"/>
      <c r="T28" s="36"/>
      <c r="U28" s="36">
        <v>11</v>
      </c>
      <c r="V28" s="36"/>
      <c r="W28" s="36"/>
      <c r="X28" s="40"/>
      <c r="Y28" s="41">
        <v>445.74</v>
      </c>
      <c r="Z28" s="33">
        <f t="shared" si="3"/>
        <v>4903.1400000000003</v>
      </c>
      <c r="AA28" s="43"/>
      <c r="AB28" s="43"/>
      <c r="AC28" s="43"/>
      <c r="AD28" s="43"/>
      <c r="AE28" s="43"/>
      <c r="AF28" s="46"/>
      <c r="AG28" s="46">
        <f t="shared" si="4"/>
        <v>0</v>
      </c>
      <c r="AH28" s="46"/>
      <c r="AI28" s="46">
        <f t="shared" si="5"/>
        <v>0</v>
      </c>
      <c r="AJ28" s="43"/>
    </row>
    <row r="29" spans="1:36" ht="69.75" customHeight="1" x14ac:dyDescent="0.2">
      <c r="A29" s="36">
        <v>21</v>
      </c>
      <c r="B29" s="37">
        <v>1</v>
      </c>
      <c r="C29" s="42" t="s">
        <v>58</v>
      </c>
      <c r="D29" s="42" t="s">
        <v>58</v>
      </c>
      <c r="E29" s="36" t="s">
        <v>115</v>
      </c>
      <c r="F29" s="38" t="s">
        <v>116</v>
      </c>
      <c r="G29" s="36" t="s">
        <v>117</v>
      </c>
      <c r="H29" s="36" t="s">
        <v>68</v>
      </c>
      <c r="I29" s="36" t="s">
        <v>47</v>
      </c>
      <c r="J29" s="36" t="s">
        <v>47</v>
      </c>
      <c r="K29" s="39" t="s">
        <v>56</v>
      </c>
      <c r="L29" s="36">
        <v>3</v>
      </c>
      <c r="M29" s="36"/>
      <c r="N29" s="36"/>
      <c r="O29" s="36"/>
      <c r="P29" s="36"/>
      <c r="Q29" s="36"/>
      <c r="R29" s="36"/>
      <c r="S29" s="36"/>
      <c r="T29" s="36"/>
      <c r="U29" s="36">
        <v>3</v>
      </c>
      <c r="V29" s="36"/>
      <c r="W29" s="36"/>
      <c r="X29" s="40"/>
      <c r="Y29" s="41">
        <v>457.77</v>
      </c>
      <c r="Z29" s="33">
        <f t="shared" si="3"/>
        <v>1373.31</v>
      </c>
      <c r="AA29" s="43"/>
      <c r="AB29" s="43"/>
      <c r="AC29" s="43"/>
      <c r="AD29" s="43"/>
      <c r="AE29" s="43"/>
      <c r="AF29" s="46"/>
      <c r="AG29" s="46">
        <f t="shared" si="4"/>
        <v>0</v>
      </c>
      <c r="AH29" s="46"/>
      <c r="AI29" s="46">
        <f t="shared" si="5"/>
        <v>0</v>
      </c>
      <c r="AJ29" s="43"/>
    </row>
    <row r="30" spans="1:36" ht="69.75" customHeight="1" x14ac:dyDescent="0.2">
      <c r="A30" s="36">
        <v>22</v>
      </c>
      <c r="B30" s="37">
        <v>1</v>
      </c>
      <c r="C30" s="42" t="s">
        <v>58</v>
      </c>
      <c r="D30" s="42" t="s">
        <v>58</v>
      </c>
      <c r="E30" s="36" t="s">
        <v>118</v>
      </c>
      <c r="F30" s="38" t="s">
        <v>119</v>
      </c>
      <c r="G30" s="36" t="s">
        <v>120</v>
      </c>
      <c r="H30" s="36" t="s">
        <v>68</v>
      </c>
      <c r="I30" s="36" t="s">
        <v>47</v>
      </c>
      <c r="J30" s="36" t="s">
        <v>47</v>
      </c>
      <c r="K30" s="39" t="s">
        <v>56</v>
      </c>
      <c r="L30" s="36">
        <v>10</v>
      </c>
      <c r="M30" s="36"/>
      <c r="N30" s="36"/>
      <c r="O30" s="36"/>
      <c r="P30" s="36"/>
      <c r="Q30" s="36"/>
      <c r="R30" s="36"/>
      <c r="S30" s="36"/>
      <c r="T30" s="36"/>
      <c r="U30" s="36">
        <v>10</v>
      </c>
      <c r="V30" s="36"/>
      <c r="W30" s="36"/>
      <c r="X30" s="40"/>
      <c r="Y30" s="41">
        <v>40.69</v>
      </c>
      <c r="Z30" s="33">
        <f t="shared" si="3"/>
        <v>406.9</v>
      </c>
      <c r="AA30" s="43"/>
      <c r="AB30" s="43"/>
      <c r="AC30" s="43"/>
      <c r="AD30" s="43"/>
      <c r="AE30" s="43"/>
      <c r="AF30" s="46"/>
      <c r="AG30" s="46">
        <f t="shared" si="4"/>
        <v>0</v>
      </c>
      <c r="AH30" s="46"/>
      <c r="AI30" s="46">
        <f t="shared" si="5"/>
        <v>0</v>
      </c>
      <c r="AJ30" s="43"/>
    </row>
    <row r="31" spans="1:36" ht="69.75" customHeight="1" x14ac:dyDescent="0.2">
      <c r="A31" s="36">
        <v>23</v>
      </c>
      <c r="B31" s="37">
        <v>1</v>
      </c>
      <c r="C31" s="42" t="s">
        <v>58</v>
      </c>
      <c r="D31" s="42" t="s">
        <v>58</v>
      </c>
      <c r="E31" s="36" t="s">
        <v>121</v>
      </c>
      <c r="F31" s="38" t="s">
        <v>122</v>
      </c>
      <c r="G31" s="36" t="s">
        <v>123</v>
      </c>
      <c r="H31" s="36" t="s">
        <v>68</v>
      </c>
      <c r="I31" s="36" t="s">
        <v>47</v>
      </c>
      <c r="J31" s="36" t="s">
        <v>47</v>
      </c>
      <c r="K31" s="39" t="s">
        <v>56</v>
      </c>
      <c r="L31" s="36">
        <v>50</v>
      </c>
      <c r="M31" s="36"/>
      <c r="N31" s="36"/>
      <c r="O31" s="36"/>
      <c r="P31" s="36"/>
      <c r="Q31" s="36"/>
      <c r="R31" s="36"/>
      <c r="S31" s="36"/>
      <c r="T31" s="36"/>
      <c r="U31" s="36">
        <v>50</v>
      </c>
      <c r="V31" s="36"/>
      <c r="W31" s="36"/>
      <c r="X31" s="40"/>
      <c r="Y31" s="41">
        <v>3.71</v>
      </c>
      <c r="Z31" s="33">
        <f t="shared" si="3"/>
        <v>185.5</v>
      </c>
      <c r="AA31" s="43"/>
      <c r="AB31" s="43"/>
      <c r="AC31" s="43"/>
      <c r="AD31" s="43"/>
      <c r="AE31" s="43"/>
      <c r="AF31" s="46"/>
      <c r="AG31" s="46">
        <f t="shared" si="4"/>
        <v>0</v>
      </c>
      <c r="AH31" s="46"/>
      <c r="AI31" s="46">
        <f t="shared" si="5"/>
        <v>0</v>
      </c>
      <c r="AJ31" s="43"/>
    </row>
    <row r="32" spans="1:36" ht="69.75" customHeight="1" x14ac:dyDescent="0.2">
      <c r="A32" s="36">
        <v>24</v>
      </c>
      <c r="B32" s="37">
        <v>1</v>
      </c>
      <c r="C32" s="42" t="s">
        <v>58</v>
      </c>
      <c r="D32" s="42" t="s">
        <v>58</v>
      </c>
      <c r="E32" s="36" t="s">
        <v>124</v>
      </c>
      <c r="F32" s="38" t="s">
        <v>125</v>
      </c>
      <c r="G32" s="36" t="s">
        <v>126</v>
      </c>
      <c r="H32" s="36" t="s">
        <v>68</v>
      </c>
      <c r="I32" s="36" t="s">
        <v>47</v>
      </c>
      <c r="J32" s="36" t="s">
        <v>47</v>
      </c>
      <c r="K32" s="39" t="s">
        <v>56</v>
      </c>
      <c r="L32" s="36">
        <v>100</v>
      </c>
      <c r="M32" s="36"/>
      <c r="N32" s="36"/>
      <c r="O32" s="36"/>
      <c r="P32" s="36"/>
      <c r="Q32" s="36"/>
      <c r="R32" s="36"/>
      <c r="S32" s="36"/>
      <c r="T32" s="36"/>
      <c r="U32" s="36">
        <v>100</v>
      </c>
      <c r="V32" s="36"/>
      <c r="W32" s="36"/>
      <c r="X32" s="40"/>
      <c r="Y32" s="41">
        <v>1.82</v>
      </c>
      <c r="Z32" s="33">
        <f t="shared" si="3"/>
        <v>182</v>
      </c>
      <c r="AA32" s="43"/>
      <c r="AB32" s="43"/>
      <c r="AC32" s="43"/>
      <c r="AD32" s="43"/>
      <c r="AE32" s="43"/>
      <c r="AF32" s="46"/>
      <c r="AG32" s="46">
        <f t="shared" si="4"/>
        <v>0</v>
      </c>
      <c r="AH32" s="46"/>
      <c r="AI32" s="46">
        <f t="shared" si="5"/>
        <v>0</v>
      </c>
      <c r="AJ32" s="43"/>
    </row>
    <row r="33" spans="1:36" ht="69.75" customHeight="1" x14ac:dyDescent="0.2">
      <c r="A33" s="36">
        <v>25</v>
      </c>
      <c r="B33" s="37">
        <v>1</v>
      </c>
      <c r="C33" s="42" t="s">
        <v>58</v>
      </c>
      <c r="D33" s="42" t="s">
        <v>58</v>
      </c>
      <c r="E33" s="36" t="s">
        <v>127</v>
      </c>
      <c r="F33" s="38" t="s">
        <v>128</v>
      </c>
      <c r="G33" s="36" t="s">
        <v>129</v>
      </c>
      <c r="H33" s="36" t="s">
        <v>68</v>
      </c>
      <c r="I33" s="36" t="s">
        <v>47</v>
      </c>
      <c r="J33" s="36" t="s">
        <v>47</v>
      </c>
      <c r="K33" s="39" t="s">
        <v>56</v>
      </c>
      <c r="L33" s="36">
        <v>1</v>
      </c>
      <c r="M33" s="36"/>
      <c r="N33" s="36"/>
      <c r="O33" s="36"/>
      <c r="P33" s="36"/>
      <c r="Q33" s="36"/>
      <c r="R33" s="36"/>
      <c r="S33" s="36"/>
      <c r="T33" s="36"/>
      <c r="U33" s="36">
        <v>1</v>
      </c>
      <c r="V33" s="36"/>
      <c r="W33" s="36"/>
      <c r="X33" s="40"/>
      <c r="Y33" s="41">
        <v>2013.6</v>
      </c>
      <c r="Z33" s="33">
        <f t="shared" si="3"/>
        <v>2013.6</v>
      </c>
      <c r="AA33" s="43"/>
      <c r="AB33" s="43"/>
      <c r="AC33" s="43"/>
      <c r="AD33" s="43"/>
      <c r="AE33" s="43"/>
      <c r="AF33" s="46"/>
      <c r="AG33" s="46">
        <f t="shared" si="4"/>
        <v>0</v>
      </c>
      <c r="AH33" s="46"/>
      <c r="AI33" s="46">
        <f t="shared" si="5"/>
        <v>0</v>
      </c>
      <c r="AJ33" s="43"/>
    </row>
    <row r="34" spans="1:36" ht="69.75" customHeight="1" x14ac:dyDescent="0.2">
      <c r="A34" s="36">
        <v>26</v>
      </c>
      <c r="B34" s="37">
        <v>1</v>
      </c>
      <c r="C34" s="42" t="s">
        <v>58</v>
      </c>
      <c r="D34" s="42" t="s">
        <v>58</v>
      </c>
      <c r="E34" s="36" t="s">
        <v>127</v>
      </c>
      <c r="F34" s="38" t="s">
        <v>130</v>
      </c>
      <c r="G34" s="36" t="s">
        <v>129</v>
      </c>
      <c r="H34" s="36" t="s">
        <v>68</v>
      </c>
      <c r="I34" s="36" t="s">
        <v>47</v>
      </c>
      <c r="J34" s="36" t="s">
        <v>47</v>
      </c>
      <c r="K34" s="39" t="s">
        <v>56</v>
      </c>
      <c r="L34" s="36">
        <v>1</v>
      </c>
      <c r="M34" s="36"/>
      <c r="N34" s="36"/>
      <c r="O34" s="36"/>
      <c r="P34" s="36"/>
      <c r="Q34" s="36"/>
      <c r="R34" s="36"/>
      <c r="S34" s="36"/>
      <c r="T34" s="36"/>
      <c r="U34" s="36">
        <v>1</v>
      </c>
      <c r="V34" s="36"/>
      <c r="W34" s="36"/>
      <c r="X34" s="40"/>
      <c r="Y34" s="41">
        <v>2525.1999999999998</v>
      </c>
      <c r="Z34" s="33">
        <f t="shared" si="3"/>
        <v>2525.1999999999998</v>
      </c>
      <c r="AA34" s="43"/>
      <c r="AB34" s="43"/>
      <c r="AC34" s="43"/>
      <c r="AD34" s="43"/>
      <c r="AE34" s="43"/>
      <c r="AF34" s="46"/>
      <c r="AG34" s="46">
        <f t="shared" si="4"/>
        <v>0</v>
      </c>
      <c r="AH34" s="46"/>
      <c r="AI34" s="46">
        <f t="shared" si="5"/>
        <v>0</v>
      </c>
      <c r="AJ34" s="43"/>
    </row>
    <row r="35" spans="1:36" ht="69.75" customHeight="1" x14ac:dyDescent="0.2">
      <c r="A35" s="36">
        <v>27</v>
      </c>
      <c r="B35" s="37">
        <v>1</v>
      </c>
      <c r="C35" s="42" t="s">
        <v>58</v>
      </c>
      <c r="D35" s="42" t="s">
        <v>58</v>
      </c>
      <c r="E35" s="36" t="s">
        <v>131</v>
      </c>
      <c r="F35" s="38" t="s">
        <v>132</v>
      </c>
      <c r="G35" s="36" t="s">
        <v>133</v>
      </c>
      <c r="H35" s="36" t="s">
        <v>68</v>
      </c>
      <c r="I35" s="36" t="s">
        <v>47</v>
      </c>
      <c r="J35" s="36" t="s">
        <v>47</v>
      </c>
      <c r="K35" s="39" t="s">
        <v>56</v>
      </c>
      <c r="L35" s="36">
        <v>4</v>
      </c>
      <c r="M35" s="36"/>
      <c r="N35" s="36"/>
      <c r="O35" s="36"/>
      <c r="P35" s="36"/>
      <c r="Q35" s="36"/>
      <c r="R35" s="36"/>
      <c r="S35" s="36"/>
      <c r="T35" s="36"/>
      <c r="U35" s="36">
        <v>4</v>
      </c>
      <c r="V35" s="36"/>
      <c r="W35" s="36"/>
      <c r="X35" s="40"/>
      <c r="Y35" s="41">
        <v>8.35</v>
      </c>
      <c r="Z35" s="33">
        <f t="shared" si="3"/>
        <v>33.4</v>
      </c>
      <c r="AA35" s="43"/>
      <c r="AB35" s="43"/>
      <c r="AC35" s="43"/>
      <c r="AD35" s="43"/>
      <c r="AE35" s="43"/>
      <c r="AF35" s="46"/>
      <c r="AG35" s="46">
        <f t="shared" si="4"/>
        <v>0</v>
      </c>
      <c r="AH35" s="46"/>
      <c r="AI35" s="46">
        <f t="shared" si="5"/>
        <v>0</v>
      </c>
      <c r="AJ35" s="43"/>
    </row>
    <row r="36" spans="1:36" ht="69.75" customHeight="1" x14ac:dyDescent="0.2">
      <c r="A36" s="36">
        <v>28</v>
      </c>
      <c r="B36" s="37">
        <v>1</v>
      </c>
      <c r="C36" s="42" t="s">
        <v>58</v>
      </c>
      <c r="D36" s="42" t="s">
        <v>58</v>
      </c>
      <c r="E36" s="36" t="s">
        <v>134</v>
      </c>
      <c r="F36" s="38" t="s">
        <v>135</v>
      </c>
      <c r="G36" s="36" t="s">
        <v>136</v>
      </c>
      <c r="H36" s="36" t="s">
        <v>55</v>
      </c>
      <c r="I36" s="36" t="s">
        <v>47</v>
      </c>
      <c r="J36" s="36" t="s">
        <v>47</v>
      </c>
      <c r="K36" s="39" t="s">
        <v>56</v>
      </c>
      <c r="L36" s="36">
        <v>100</v>
      </c>
      <c r="M36" s="36"/>
      <c r="N36" s="36"/>
      <c r="O36" s="36"/>
      <c r="P36" s="36"/>
      <c r="Q36" s="36"/>
      <c r="R36" s="36"/>
      <c r="S36" s="36"/>
      <c r="T36" s="36"/>
      <c r="U36" s="36">
        <v>100</v>
      </c>
      <c r="V36" s="36"/>
      <c r="W36" s="36"/>
      <c r="X36" s="40"/>
      <c r="Y36" s="41" t="s">
        <v>179</v>
      </c>
      <c r="Z36" s="33">
        <f t="shared" si="3"/>
        <v>9700</v>
      </c>
      <c r="AA36" s="43"/>
      <c r="AB36" s="43"/>
      <c r="AC36" s="43"/>
      <c r="AD36" s="43"/>
      <c r="AE36" s="43"/>
      <c r="AF36" s="46"/>
      <c r="AG36" s="46">
        <f t="shared" si="4"/>
        <v>0</v>
      </c>
      <c r="AH36" s="46"/>
      <c r="AI36" s="46">
        <f t="shared" si="5"/>
        <v>0</v>
      </c>
      <c r="AJ36" s="43"/>
    </row>
    <row r="37" spans="1:36" ht="69.75" customHeight="1" x14ac:dyDescent="0.2">
      <c r="A37" s="36">
        <v>29</v>
      </c>
      <c r="B37" s="37">
        <v>1</v>
      </c>
      <c r="C37" s="42" t="s">
        <v>58</v>
      </c>
      <c r="D37" s="42" t="s">
        <v>58</v>
      </c>
      <c r="E37" s="36" t="s">
        <v>137</v>
      </c>
      <c r="F37" s="38" t="s">
        <v>138</v>
      </c>
      <c r="G37" s="36" t="s">
        <v>139</v>
      </c>
      <c r="H37" s="36" t="s">
        <v>55</v>
      </c>
      <c r="I37" s="36" t="s">
        <v>47</v>
      </c>
      <c r="J37" s="36" t="s">
        <v>47</v>
      </c>
      <c r="K37" s="39" t="s">
        <v>56</v>
      </c>
      <c r="L37" s="36">
        <v>50</v>
      </c>
      <c r="M37" s="36"/>
      <c r="N37" s="36"/>
      <c r="O37" s="36"/>
      <c r="P37" s="36"/>
      <c r="Q37" s="36"/>
      <c r="R37" s="36"/>
      <c r="S37" s="36"/>
      <c r="T37" s="36"/>
      <c r="U37" s="36">
        <v>50</v>
      </c>
      <c r="V37" s="36"/>
      <c r="W37" s="36"/>
      <c r="X37" s="40"/>
      <c r="Y37" s="41">
        <v>363.46</v>
      </c>
      <c r="Z37" s="33">
        <f t="shared" si="3"/>
        <v>18173</v>
      </c>
      <c r="AA37" s="43"/>
      <c r="AB37" s="43"/>
      <c r="AC37" s="43"/>
      <c r="AD37" s="43"/>
      <c r="AE37" s="43"/>
      <c r="AF37" s="46"/>
      <c r="AG37" s="46">
        <f t="shared" si="4"/>
        <v>0</v>
      </c>
      <c r="AH37" s="46"/>
      <c r="AI37" s="46">
        <f t="shared" si="5"/>
        <v>0</v>
      </c>
      <c r="AJ37" s="43"/>
    </row>
    <row r="38" spans="1:36" ht="69.75" customHeight="1" x14ac:dyDescent="0.2">
      <c r="A38" s="36">
        <v>30</v>
      </c>
      <c r="B38" s="37">
        <v>1</v>
      </c>
      <c r="C38" s="42" t="s">
        <v>58</v>
      </c>
      <c r="D38" s="42" t="s">
        <v>58</v>
      </c>
      <c r="E38" s="36" t="s">
        <v>137</v>
      </c>
      <c r="F38" s="38" t="s">
        <v>140</v>
      </c>
      <c r="G38" s="36" t="s">
        <v>141</v>
      </c>
      <c r="H38" s="36" t="s">
        <v>68</v>
      </c>
      <c r="I38" s="36" t="s">
        <v>47</v>
      </c>
      <c r="J38" s="36" t="s">
        <v>47</v>
      </c>
      <c r="K38" s="39" t="s">
        <v>56</v>
      </c>
      <c r="L38" s="36">
        <v>25</v>
      </c>
      <c r="M38" s="36"/>
      <c r="N38" s="36"/>
      <c r="O38" s="36"/>
      <c r="P38" s="36"/>
      <c r="Q38" s="36"/>
      <c r="R38" s="36"/>
      <c r="S38" s="36"/>
      <c r="T38" s="36"/>
      <c r="U38" s="36">
        <v>25</v>
      </c>
      <c r="V38" s="36"/>
      <c r="W38" s="36"/>
      <c r="X38" s="40"/>
      <c r="Y38" s="41">
        <v>207.78</v>
      </c>
      <c r="Z38" s="33">
        <f t="shared" si="3"/>
        <v>5194.5</v>
      </c>
      <c r="AA38" s="43"/>
      <c r="AB38" s="43"/>
      <c r="AC38" s="43"/>
      <c r="AD38" s="43"/>
      <c r="AE38" s="43"/>
      <c r="AF38" s="46"/>
      <c r="AG38" s="46">
        <f t="shared" si="4"/>
        <v>0</v>
      </c>
      <c r="AH38" s="46"/>
      <c r="AI38" s="46">
        <f t="shared" si="5"/>
        <v>0</v>
      </c>
      <c r="AJ38" s="43"/>
    </row>
    <row r="39" spans="1:36" ht="69.75" customHeight="1" x14ac:dyDescent="0.2">
      <c r="A39" s="36">
        <v>31</v>
      </c>
      <c r="B39" s="37">
        <v>1</v>
      </c>
      <c r="C39" s="42" t="s">
        <v>58</v>
      </c>
      <c r="D39" s="42" t="s">
        <v>58</v>
      </c>
      <c r="E39" s="36" t="s">
        <v>142</v>
      </c>
      <c r="F39" s="38" t="s">
        <v>143</v>
      </c>
      <c r="G39" s="36" t="s">
        <v>144</v>
      </c>
      <c r="H39" s="36" t="s">
        <v>68</v>
      </c>
      <c r="I39" s="36" t="s">
        <v>47</v>
      </c>
      <c r="J39" s="36" t="s">
        <v>47</v>
      </c>
      <c r="K39" s="39" t="s">
        <v>56</v>
      </c>
      <c r="L39" s="36">
        <v>5</v>
      </c>
      <c r="M39" s="36"/>
      <c r="N39" s="36"/>
      <c r="O39" s="36"/>
      <c r="P39" s="36"/>
      <c r="Q39" s="36"/>
      <c r="R39" s="36"/>
      <c r="S39" s="36"/>
      <c r="T39" s="36"/>
      <c r="U39" s="36">
        <v>5</v>
      </c>
      <c r="V39" s="36"/>
      <c r="W39" s="36"/>
      <c r="X39" s="40"/>
      <c r="Y39" s="41">
        <v>393.32</v>
      </c>
      <c r="Z39" s="33">
        <f t="shared" si="3"/>
        <v>1966.6</v>
      </c>
      <c r="AA39" s="43"/>
      <c r="AB39" s="43"/>
      <c r="AC39" s="43"/>
      <c r="AD39" s="43"/>
      <c r="AE39" s="43"/>
      <c r="AF39" s="46"/>
      <c r="AG39" s="46">
        <f t="shared" si="4"/>
        <v>0</v>
      </c>
      <c r="AH39" s="46"/>
      <c r="AI39" s="46">
        <f t="shared" si="5"/>
        <v>0</v>
      </c>
      <c r="AJ39" s="43"/>
    </row>
    <row r="40" spans="1:36" ht="69.75" customHeight="1" x14ac:dyDescent="0.2">
      <c r="A40" s="36">
        <v>32</v>
      </c>
      <c r="B40" s="37">
        <v>1</v>
      </c>
      <c r="C40" s="42" t="s">
        <v>58</v>
      </c>
      <c r="D40" s="42" t="s">
        <v>58</v>
      </c>
      <c r="E40" s="36" t="s">
        <v>142</v>
      </c>
      <c r="F40" s="38" t="s">
        <v>145</v>
      </c>
      <c r="G40" s="36" t="s">
        <v>146</v>
      </c>
      <c r="H40" s="36" t="s">
        <v>68</v>
      </c>
      <c r="I40" s="36" t="s">
        <v>47</v>
      </c>
      <c r="J40" s="36" t="s">
        <v>47</v>
      </c>
      <c r="K40" s="39" t="s">
        <v>56</v>
      </c>
      <c r="L40" s="36">
        <v>1</v>
      </c>
      <c r="M40" s="36"/>
      <c r="N40" s="36"/>
      <c r="O40" s="36"/>
      <c r="P40" s="36"/>
      <c r="Q40" s="36"/>
      <c r="R40" s="36"/>
      <c r="S40" s="36"/>
      <c r="T40" s="36"/>
      <c r="U40" s="36">
        <v>1</v>
      </c>
      <c r="V40" s="36"/>
      <c r="W40" s="36"/>
      <c r="X40" s="40"/>
      <c r="Y40" s="41">
        <v>926.25</v>
      </c>
      <c r="Z40" s="33">
        <f t="shared" ref="Z40:Z47" si="6">Y40*L40</f>
        <v>926.25</v>
      </c>
      <c r="AA40" s="43"/>
      <c r="AB40" s="43"/>
      <c r="AC40" s="43"/>
      <c r="AD40" s="43"/>
      <c r="AE40" s="43"/>
      <c r="AF40" s="46"/>
      <c r="AG40" s="46">
        <f t="shared" ref="AG40:AG47" si="7">AF40*L40</f>
        <v>0</v>
      </c>
      <c r="AH40" s="46"/>
      <c r="AI40" s="46">
        <f t="shared" ref="AI40:AI47" si="8">AH40*L40</f>
        <v>0</v>
      </c>
      <c r="AJ40" s="43"/>
    </row>
    <row r="41" spans="1:36" ht="69.75" customHeight="1" x14ac:dyDescent="0.2">
      <c r="A41" s="36">
        <v>33</v>
      </c>
      <c r="B41" s="37">
        <v>1</v>
      </c>
      <c r="C41" s="42" t="s">
        <v>58</v>
      </c>
      <c r="D41" s="42" t="s">
        <v>58</v>
      </c>
      <c r="E41" s="36" t="s">
        <v>134</v>
      </c>
      <c r="F41" s="38" t="s">
        <v>147</v>
      </c>
      <c r="G41" s="36" t="s">
        <v>148</v>
      </c>
      <c r="H41" s="36" t="s">
        <v>68</v>
      </c>
      <c r="I41" s="36" t="s">
        <v>47</v>
      </c>
      <c r="J41" s="36" t="s">
        <v>47</v>
      </c>
      <c r="K41" s="39" t="s">
        <v>56</v>
      </c>
      <c r="L41" s="36">
        <v>50</v>
      </c>
      <c r="M41" s="36"/>
      <c r="N41" s="36"/>
      <c r="O41" s="36"/>
      <c r="P41" s="36"/>
      <c r="Q41" s="36"/>
      <c r="R41" s="36"/>
      <c r="S41" s="36"/>
      <c r="T41" s="36"/>
      <c r="U41" s="36">
        <v>50</v>
      </c>
      <c r="V41" s="36"/>
      <c r="W41" s="36"/>
      <c r="X41" s="40"/>
      <c r="Y41" s="41">
        <v>151.06</v>
      </c>
      <c r="Z41" s="33">
        <f t="shared" si="6"/>
        <v>7553</v>
      </c>
      <c r="AA41" s="43"/>
      <c r="AB41" s="43"/>
      <c r="AC41" s="43"/>
      <c r="AD41" s="43"/>
      <c r="AE41" s="43"/>
      <c r="AF41" s="46"/>
      <c r="AG41" s="46">
        <f t="shared" si="7"/>
        <v>0</v>
      </c>
      <c r="AH41" s="46"/>
      <c r="AI41" s="46">
        <f t="shared" si="8"/>
        <v>0</v>
      </c>
      <c r="AJ41" s="43"/>
    </row>
    <row r="42" spans="1:36" ht="69.75" customHeight="1" x14ac:dyDescent="0.2">
      <c r="A42" s="36">
        <v>34</v>
      </c>
      <c r="B42" s="37">
        <v>1</v>
      </c>
      <c r="C42" s="42" t="s">
        <v>58</v>
      </c>
      <c r="D42" s="42" t="s">
        <v>58</v>
      </c>
      <c r="E42" s="36" t="s">
        <v>142</v>
      </c>
      <c r="F42" s="38" t="s">
        <v>149</v>
      </c>
      <c r="G42" s="36" t="s">
        <v>150</v>
      </c>
      <c r="H42" s="36" t="s">
        <v>68</v>
      </c>
      <c r="I42" s="36" t="s">
        <v>47</v>
      </c>
      <c r="J42" s="36" t="s">
        <v>47</v>
      </c>
      <c r="K42" s="39" t="s">
        <v>56</v>
      </c>
      <c r="L42" s="36">
        <v>5</v>
      </c>
      <c r="M42" s="36"/>
      <c r="N42" s="36"/>
      <c r="O42" s="36"/>
      <c r="P42" s="36"/>
      <c r="Q42" s="36"/>
      <c r="R42" s="36"/>
      <c r="S42" s="36"/>
      <c r="T42" s="36"/>
      <c r="U42" s="36">
        <v>5</v>
      </c>
      <c r="V42" s="36"/>
      <c r="W42" s="36"/>
      <c r="X42" s="40"/>
      <c r="Y42" s="41">
        <v>180.66</v>
      </c>
      <c r="Z42" s="33">
        <f t="shared" si="6"/>
        <v>903.3</v>
      </c>
      <c r="AA42" s="43"/>
      <c r="AB42" s="43"/>
      <c r="AC42" s="43"/>
      <c r="AD42" s="43"/>
      <c r="AE42" s="43"/>
      <c r="AF42" s="46"/>
      <c r="AG42" s="46">
        <f t="shared" si="7"/>
        <v>0</v>
      </c>
      <c r="AH42" s="46"/>
      <c r="AI42" s="46">
        <f t="shared" si="8"/>
        <v>0</v>
      </c>
      <c r="AJ42" s="43"/>
    </row>
    <row r="43" spans="1:36" ht="69.75" customHeight="1" x14ac:dyDescent="0.2">
      <c r="A43" s="36">
        <v>35</v>
      </c>
      <c r="B43" s="37">
        <v>1</v>
      </c>
      <c r="C43" s="42" t="s">
        <v>58</v>
      </c>
      <c r="D43" s="42" t="s">
        <v>58</v>
      </c>
      <c r="E43" s="36" t="s">
        <v>142</v>
      </c>
      <c r="F43" s="38" t="s">
        <v>151</v>
      </c>
      <c r="G43" s="36" t="s">
        <v>152</v>
      </c>
      <c r="H43" s="36" t="s">
        <v>68</v>
      </c>
      <c r="I43" s="36" t="s">
        <v>47</v>
      </c>
      <c r="J43" s="36" t="s">
        <v>47</v>
      </c>
      <c r="K43" s="39" t="s">
        <v>56</v>
      </c>
      <c r="L43" s="36">
        <v>20</v>
      </c>
      <c r="M43" s="36"/>
      <c r="N43" s="36"/>
      <c r="O43" s="36"/>
      <c r="P43" s="36"/>
      <c r="Q43" s="36"/>
      <c r="R43" s="36"/>
      <c r="S43" s="36"/>
      <c r="T43" s="36"/>
      <c r="U43" s="36">
        <v>20</v>
      </c>
      <c r="V43" s="36"/>
      <c r="W43" s="36"/>
      <c r="X43" s="40"/>
      <c r="Y43" s="41">
        <v>74.19</v>
      </c>
      <c r="Z43" s="33">
        <f t="shared" si="6"/>
        <v>1483.8</v>
      </c>
      <c r="AA43" s="43"/>
      <c r="AB43" s="43"/>
      <c r="AC43" s="43"/>
      <c r="AD43" s="43"/>
      <c r="AE43" s="43"/>
      <c r="AF43" s="46"/>
      <c r="AG43" s="46">
        <f t="shared" si="7"/>
        <v>0</v>
      </c>
      <c r="AH43" s="46"/>
      <c r="AI43" s="46">
        <f t="shared" si="8"/>
        <v>0</v>
      </c>
      <c r="AJ43" s="43"/>
    </row>
    <row r="44" spans="1:36" ht="69.75" customHeight="1" x14ac:dyDescent="0.2">
      <c r="A44" s="36">
        <v>36</v>
      </c>
      <c r="B44" s="37">
        <v>1</v>
      </c>
      <c r="C44" s="42" t="s">
        <v>58</v>
      </c>
      <c r="D44" s="42" t="s">
        <v>58</v>
      </c>
      <c r="E44" s="36" t="s">
        <v>142</v>
      </c>
      <c r="F44" s="38" t="s">
        <v>153</v>
      </c>
      <c r="G44" s="36" t="s">
        <v>154</v>
      </c>
      <c r="H44" s="36" t="s">
        <v>68</v>
      </c>
      <c r="I44" s="36" t="s">
        <v>47</v>
      </c>
      <c r="J44" s="36" t="s">
        <v>47</v>
      </c>
      <c r="K44" s="39" t="s">
        <v>56</v>
      </c>
      <c r="L44" s="36">
        <v>20</v>
      </c>
      <c r="M44" s="36"/>
      <c r="N44" s="36"/>
      <c r="O44" s="36"/>
      <c r="P44" s="36"/>
      <c r="Q44" s="36"/>
      <c r="R44" s="36"/>
      <c r="S44" s="36"/>
      <c r="T44" s="36"/>
      <c r="U44" s="36">
        <v>20</v>
      </c>
      <c r="V44" s="36"/>
      <c r="W44" s="36"/>
      <c r="X44" s="40"/>
      <c r="Y44" s="41">
        <v>33.82</v>
      </c>
      <c r="Z44" s="33">
        <f t="shared" si="6"/>
        <v>676.4</v>
      </c>
      <c r="AA44" s="43"/>
      <c r="AB44" s="43"/>
      <c r="AC44" s="43"/>
      <c r="AD44" s="43"/>
      <c r="AE44" s="43"/>
      <c r="AF44" s="46"/>
      <c r="AG44" s="46">
        <f t="shared" si="7"/>
        <v>0</v>
      </c>
      <c r="AH44" s="46"/>
      <c r="AI44" s="46">
        <f t="shared" si="8"/>
        <v>0</v>
      </c>
      <c r="AJ44" s="43"/>
    </row>
    <row r="45" spans="1:36" ht="69.75" customHeight="1" x14ac:dyDescent="0.2">
      <c r="A45" s="36">
        <v>37</v>
      </c>
      <c r="B45" s="37">
        <v>1</v>
      </c>
      <c r="C45" s="42" t="s">
        <v>58</v>
      </c>
      <c r="D45" s="42" t="s">
        <v>58</v>
      </c>
      <c r="E45" s="36" t="s">
        <v>142</v>
      </c>
      <c r="F45" s="38" t="s">
        <v>155</v>
      </c>
      <c r="G45" s="36" t="s">
        <v>156</v>
      </c>
      <c r="H45" s="36" t="s">
        <v>68</v>
      </c>
      <c r="I45" s="36" t="s">
        <v>47</v>
      </c>
      <c r="J45" s="36" t="s">
        <v>47</v>
      </c>
      <c r="K45" s="39" t="s">
        <v>56</v>
      </c>
      <c r="L45" s="36">
        <v>1</v>
      </c>
      <c r="M45" s="36"/>
      <c r="N45" s="36"/>
      <c r="O45" s="36"/>
      <c r="P45" s="36"/>
      <c r="Q45" s="36"/>
      <c r="R45" s="36"/>
      <c r="S45" s="36"/>
      <c r="T45" s="36"/>
      <c r="U45" s="36">
        <v>1</v>
      </c>
      <c r="V45" s="36"/>
      <c r="W45" s="36"/>
      <c r="X45" s="40"/>
      <c r="Y45" s="41">
        <v>80.099999999999994</v>
      </c>
      <c r="Z45" s="33">
        <f t="shared" si="6"/>
        <v>80.099999999999994</v>
      </c>
      <c r="AA45" s="43"/>
      <c r="AB45" s="43"/>
      <c r="AC45" s="43"/>
      <c r="AD45" s="43"/>
      <c r="AE45" s="43"/>
      <c r="AF45" s="46"/>
      <c r="AG45" s="46">
        <f t="shared" si="7"/>
        <v>0</v>
      </c>
      <c r="AH45" s="46"/>
      <c r="AI45" s="46">
        <f t="shared" si="8"/>
        <v>0</v>
      </c>
      <c r="AJ45" s="43"/>
    </row>
    <row r="46" spans="1:36" ht="69.75" customHeight="1" x14ac:dyDescent="0.2">
      <c r="A46" s="36">
        <v>38</v>
      </c>
      <c r="B46" s="37">
        <v>1</v>
      </c>
      <c r="C46" s="42" t="s">
        <v>58</v>
      </c>
      <c r="D46" s="42" t="s">
        <v>58</v>
      </c>
      <c r="E46" s="36" t="s">
        <v>127</v>
      </c>
      <c r="F46" s="38" t="s">
        <v>157</v>
      </c>
      <c r="G46" s="36" t="s">
        <v>158</v>
      </c>
      <c r="H46" s="36" t="s">
        <v>68</v>
      </c>
      <c r="I46" s="36" t="s">
        <v>47</v>
      </c>
      <c r="J46" s="36" t="s">
        <v>47</v>
      </c>
      <c r="K46" s="39" t="s">
        <v>56</v>
      </c>
      <c r="L46" s="36">
        <v>1</v>
      </c>
      <c r="M46" s="36"/>
      <c r="N46" s="36"/>
      <c r="O46" s="36"/>
      <c r="P46" s="36"/>
      <c r="Q46" s="36"/>
      <c r="R46" s="36"/>
      <c r="S46" s="36"/>
      <c r="T46" s="36"/>
      <c r="U46" s="36">
        <v>1</v>
      </c>
      <c r="V46" s="36"/>
      <c r="W46" s="36"/>
      <c r="X46" s="40"/>
      <c r="Y46" s="41">
        <v>493.15</v>
      </c>
      <c r="Z46" s="33">
        <f t="shared" si="6"/>
        <v>493.15</v>
      </c>
      <c r="AA46" s="43"/>
      <c r="AB46" s="43"/>
      <c r="AC46" s="43"/>
      <c r="AD46" s="43"/>
      <c r="AE46" s="43"/>
      <c r="AF46" s="46"/>
      <c r="AG46" s="46">
        <f t="shared" si="7"/>
        <v>0</v>
      </c>
      <c r="AH46" s="46"/>
      <c r="AI46" s="46">
        <f t="shared" si="8"/>
        <v>0</v>
      </c>
      <c r="AJ46" s="43"/>
    </row>
    <row r="47" spans="1:36" ht="69.75" customHeight="1" x14ac:dyDescent="0.2">
      <c r="A47" s="36">
        <v>39</v>
      </c>
      <c r="B47" s="37">
        <v>1</v>
      </c>
      <c r="C47" s="42" t="s">
        <v>58</v>
      </c>
      <c r="D47" s="42" t="s">
        <v>58</v>
      </c>
      <c r="E47" s="36" t="s">
        <v>137</v>
      </c>
      <c r="F47" s="38" t="s">
        <v>159</v>
      </c>
      <c r="G47" s="36" t="s">
        <v>154</v>
      </c>
      <c r="H47" s="36" t="s">
        <v>68</v>
      </c>
      <c r="I47" s="36" t="s">
        <v>47</v>
      </c>
      <c r="J47" s="36" t="s">
        <v>47</v>
      </c>
      <c r="K47" s="39" t="s">
        <v>56</v>
      </c>
      <c r="L47" s="36">
        <v>6</v>
      </c>
      <c r="M47" s="36"/>
      <c r="N47" s="36"/>
      <c r="O47" s="36"/>
      <c r="P47" s="36"/>
      <c r="Q47" s="36"/>
      <c r="R47" s="36"/>
      <c r="S47" s="36"/>
      <c r="T47" s="36"/>
      <c r="U47" s="36">
        <v>6</v>
      </c>
      <c r="V47" s="36"/>
      <c r="W47" s="36"/>
      <c r="X47" s="40"/>
      <c r="Y47" s="41">
        <v>36.9</v>
      </c>
      <c r="Z47" s="33">
        <f t="shared" si="6"/>
        <v>221.39999999999998</v>
      </c>
      <c r="AA47" s="43"/>
      <c r="AB47" s="43"/>
      <c r="AC47" s="43"/>
      <c r="AD47" s="43"/>
      <c r="AE47" s="43"/>
      <c r="AF47" s="46"/>
      <c r="AG47" s="46">
        <f t="shared" si="7"/>
        <v>0</v>
      </c>
      <c r="AH47" s="46"/>
      <c r="AI47" s="46">
        <f t="shared" si="8"/>
        <v>0</v>
      </c>
      <c r="AJ47" s="43"/>
    </row>
    <row r="48" spans="1:36" ht="69.75" customHeight="1" x14ac:dyDescent="0.2">
      <c r="A48" s="36">
        <v>40</v>
      </c>
      <c r="B48" s="37">
        <v>1</v>
      </c>
      <c r="C48" s="42" t="s">
        <v>58</v>
      </c>
      <c r="D48" s="42" t="s">
        <v>58</v>
      </c>
      <c r="E48" s="36" t="s">
        <v>137</v>
      </c>
      <c r="F48" s="38" t="s">
        <v>160</v>
      </c>
      <c r="G48" s="36" t="s">
        <v>161</v>
      </c>
      <c r="H48" s="36" t="s">
        <v>68</v>
      </c>
      <c r="I48" s="36" t="s">
        <v>47</v>
      </c>
      <c r="J48" s="36" t="s">
        <v>47</v>
      </c>
      <c r="K48" s="39" t="s">
        <v>56</v>
      </c>
      <c r="L48" s="36">
        <v>15</v>
      </c>
      <c r="M48" s="36"/>
      <c r="N48" s="36"/>
      <c r="O48" s="36"/>
      <c r="P48" s="36"/>
      <c r="Q48" s="36"/>
      <c r="R48" s="36"/>
      <c r="S48" s="36"/>
      <c r="T48" s="36"/>
      <c r="U48" s="36">
        <v>15</v>
      </c>
      <c r="V48" s="36"/>
      <c r="W48" s="36"/>
      <c r="X48" s="40"/>
      <c r="Y48" s="41">
        <v>449.15</v>
      </c>
      <c r="Z48" s="33">
        <f t="shared" ref="Z48:Z51" si="9">Y48*L48</f>
        <v>6737.25</v>
      </c>
      <c r="AA48" s="43"/>
      <c r="AB48" s="43"/>
      <c r="AC48" s="43"/>
      <c r="AD48" s="43"/>
      <c r="AE48" s="43"/>
      <c r="AF48" s="46"/>
      <c r="AG48" s="46">
        <f t="shared" ref="AG48:AG51" si="10">AF48*L48</f>
        <v>0</v>
      </c>
      <c r="AH48" s="46"/>
      <c r="AI48" s="46">
        <f t="shared" ref="AI48:AI51" si="11">AH48*L48</f>
        <v>0</v>
      </c>
      <c r="AJ48" s="43"/>
    </row>
    <row r="49" spans="1:36" ht="69.75" customHeight="1" x14ac:dyDescent="0.2">
      <c r="A49" s="36">
        <v>41</v>
      </c>
      <c r="B49" s="37">
        <v>1</v>
      </c>
      <c r="C49" s="42" t="s">
        <v>58</v>
      </c>
      <c r="D49" s="42" t="s">
        <v>58</v>
      </c>
      <c r="E49" s="36" t="s">
        <v>162</v>
      </c>
      <c r="F49" s="38" t="s">
        <v>163</v>
      </c>
      <c r="G49" s="36" t="s">
        <v>164</v>
      </c>
      <c r="H49" s="36" t="s">
        <v>68</v>
      </c>
      <c r="I49" s="36" t="s">
        <v>47</v>
      </c>
      <c r="J49" s="36" t="s">
        <v>47</v>
      </c>
      <c r="K49" s="39" t="s">
        <v>56</v>
      </c>
      <c r="L49" s="36">
        <v>50</v>
      </c>
      <c r="M49" s="36"/>
      <c r="N49" s="36"/>
      <c r="O49" s="36"/>
      <c r="P49" s="36"/>
      <c r="Q49" s="36"/>
      <c r="R49" s="36"/>
      <c r="S49" s="36"/>
      <c r="T49" s="36"/>
      <c r="U49" s="36">
        <v>50</v>
      </c>
      <c r="V49" s="36"/>
      <c r="W49" s="36"/>
      <c r="X49" s="40"/>
      <c r="Y49" s="41">
        <v>3.25</v>
      </c>
      <c r="Z49" s="33">
        <f t="shared" si="9"/>
        <v>162.5</v>
      </c>
      <c r="AA49" s="43"/>
      <c r="AB49" s="43"/>
      <c r="AC49" s="43"/>
      <c r="AD49" s="43"/>
      <c r="AE49" s="43"/>
      <c r="AF49" s="46"/>
      <c r="AG49" s="46">
        <f t="shared" si="10"/>
        <v>0</v>
      </c>
      <c r="AH49" s="46"/>
      <c r="AI49" s="46">
        <f t="shared" si="11"/>
        <v>0</v>
      </c>
      <c r="AJ49" s="43"/>
    </row>
    <row r="50" spans="1:36" ht="69.75" customHeight="1" x14ac:dyDescent="0.2">
      <c r="A50" s="36">
        <v>42</v>
      </c>
      <c r="B50" s="37">
        <v>1</v>
      </c>
      <c r="C50" s="42" t="s">
        <v>58</v>
      </c>
      <c r="D50" s="42" t="s">
        <v>58</v>
      </c>
      <c r="E50" s="36" t="s">
        <v>142</v>
      </c>
      <c r="F50" s="38" t="s">
        <v>165</v>
      </c>
      <c r="G50" s="36" t="s">
        <v>166</v>
      </c>
      <c r="H50" s="36" t="s">
        <v>68</v>
      </c>
      <c r="I50" s="36" t="s">
        <v>47</v>
      </c>
      <c r="J50" s="36" t="s">
        <v>47</v>
      </c>
      <c r="K50" s="39" t="s">
        <v>56</v>
      </c>
      <c r="L50" s="36">
        <v>20</v>
      </c>
      <c r="M50" s="36"/>
      <c r="N50" s="36"/>
      <c r="O50" s="36"/>
      <c r="P50" s="36"/>
      <c r="Q50" s="36"/>
      <c r="R50" s="36"/>
      <c r="S50" s="36"/>
      <c r="T50" s="36"/>
      <c r="U50" s="36">
        <v>20</v>
      </c>
      <c r="V50" s="36"/>
      <c r="W50" s="36"/>
      <c r="X50" s="40"/>
      <c r="Y50" s="41">
        <v>1704.86</v>
      </c>
      <c r="Z50" s="33">
        <f t="shared" si="9"/>
        <v>34097.199999999997</v>
      </c>
      <c r="AA50" s="43"/>
      <c r="AB50" s="43"/>
      <c r="AC50" s="43"/>
      <c r="AD50" s="43"/>
      <c r="AE50" s="43"/>
      <c r="AF50" s="46"/>
      <c r="AG50" s="46">
        <f t="shared" si="10"/>
        <v>0</v>
      </c>
      <c r="AH50" s="46"/>
      <c r="AI50" s="46">
        <f t="shared" si="11"/>
        <v>0</v>
      </c>
      <c r="AJ50" s="43"/>
    </row>
    <row r="51" spans="1:36" ht="69.75" customHeight="1" x14ac:dyDescent="0.2">
      <c r="A51" s="36">
        <v>43</v>
      </c>
      <c r="B51" s="37">
        <v>1</v>
      </c>
      <c r="C51" s="42" t="s">
        <v>58</v>
      </c>
      <c r="D51" s="42" t="s">
        <v>58</v>
      </c>
      <c r="E51" s="36" t="s">
        <v>142</v>
      </c>
      <c r="F51" s="38" t="s">
        <v>167</v>
      </c>
      <c r="G51" s="36" t="s">
        <v>166</v>
      </c>
      <c r="H51" s="36" t="s">
        <v>68</v>
      </c>
      <c r="I51" s="36" t="s">
        <v>47</v>
      </c>
      <c r="J51" s="36" t="s">
        <v>47</v>
      </c>
      <c r="K51" s="39" t="s">
        <v>56</v>
      </c>
      <c r="L51" s="36">
        <v>20</v>
      </c>
      <c r="M51" s="36"/>
      <c r="N51" s="36"/>
      <c r="O51" s="36"/>
      <c r="P51" s="36"/>
      <c r="Q51" s="36"/>
      <c r="R51" s="36"/>
      <c r="S51" s="36"/>
      <c r="T51" s="36"/>
      <c r="U51" s="36">
        <v>20</v>
      </c>
      <c r="V51" s="36"/>
      <c r="W51" s="36"/>
      <c r="X51" s="40"/>
      <c r="Y51" s="41">
        <v>1704.86</v>
      </c>
      <c r="Z51" s="33">
        <f t="shared" si="9"/>
        <v>34097.199999999997</v>
      </c>
      <c r="AA51" s="43"/>
      <c r="AB51" s="43"/>
      <c r="AC51" s="43"/>
      <c r="AD51" s="43"/>
      <c r="AE51" s="43"/>
      <c r="AF51" s="46"/>
      <c r="AG51" s="46">
        <f t="shared" si="10"/>
        <v>0</v>
      </c>
      <c r="AH51" s="46"/>
      <c r="AI51" s="46">
        <f t="shared" si="11"/>
        <v>0</v>
      </c>
      <c r="AJ51" s="43"/>
    </row>
    <row r="52" spans="1:36" ht="69.75" customHeight="1" x14ac:dyDescent="0.2">
      <c r="A52" s="36">
        <v>44</v>
      </c>
      <c r="B52" s="37">
        <v>1</v>
      </c>
      <c r="C52" s="42" t="s">
        <v>58</v>
      </c>
      <c r="D52" s="42" t="s">
        <v>58</v>
      </c>
      <c r="E52" s="36" t="s">
        <v>168</v>
      </c>
      <c r="F52" s="38" t="s">
        <v>169</v>
      </c>
      <c r="G52" s="36" t="s">
        <v>129</v>
      </c>
      <c r="H52" s="36" t="s">
        <v>170</v>
      </c>
      <c r="I52" s="36" t="s">
        <v>47</v>
      </c>
      <c r="J52" s="36" t="s">
        <v>47</v>
      </c>
      <c r="K52" s="39" t="s">
        <v>56</v>
      </c>
      <c r="L52" s="36">
        <v>1</v>
      </c>
      <c r="M52" s="36"/>
      <c r="N52" s="36"/>
      <c r="O52" s="36"/>
      <c r="P52" s="36"/>
      <c r="Q52" s="36"/>
      <c r="R52" s="36"/>
      <c r="S52" s="36"/>
      <c r="T52" s="36"/>
      <c r="U52" s="36">
        <v>1</v>
      </c>
      <c r="V52" s="36"/>
      <c r="W52" s="36"/>
      <c r="X52" s="40"/>
      <c r="Y52" s="41">
        <v>789.48</v>
      </c>
      <c r="Z52" s="33">
        <f t="shared" ref="Z52:Z53" si="12">Y52*L52</f>
        <v>789.48</v>
      </c>
      <c r="AA52" s="43"/>
      <c r="AB52" s="43"/>
      <c r="AC52" s="43"/>
      <c r="AD52" s="43"/>
      <c r="AE52" s="43"/>
      <c r="AF52" s="46"/>
      <c r="AG52" s="46">
        <f t="shared" ref="AG52:AG53" si="13">AF52*L52</f>
        <v>0</v>
      </c>
      <c r="AH52" s="46"/>
      <c r="AI52" s="46">
        <f t="shared" ref="AI52:AI53" si="14">AH52*L52</f>
        <v>0</v>
      </c>
      <c r="AJ52" s="43"/>
    </row>
    <row r="53" spans="1:36" ht="69.75" customHeight="1" x14ac:dyDescent="0.2">
      <c r="A53" s="36">
        <v>45</v>
      </c>
      <c r="B53" s="37">
        <v>1</v>
      </c>
      <c r="C53" s="42" t="s">
        <v>58</v>
      </c>
      <c r="D53" s="42" t="s">
        <v>58</v>
      </c>
      <c r="E53" s="36" t="s">
        <v>171</v>
      </c>
      <c r="F53" s="38" t="s">
        <v>172</v>
      </c>
      <c r="G53" s="36" t="s">
        <v>129</v>
      </c>
      <c r="H53" s="36" t="s">
        <v>170</v>
      </c>
      <c r="I53" s="36" t="s">
        <v>47</v>
      </c>
      <c r="J53" s="36" t="s">
        <v>47</v>
      </c>
      <c r="K53" s="39" t="s">
        <v>56</v>
      </c>
      <c r="L53" s="36">
        <v>1</v>
      </c>
      <c r="M53" s="36"/>
      <c r="N53" s="36"/>
      <c r="O53" s="36"/>
      <c r="P53" s="36"/>
      <c r="Q53" s="36"/>
      <c r="R53" s="36"/>
      <c r="S53" s="36"/>
      <c r="T53" s="36"/>
      <c r="U53" s="36">
        <v>1</v>
      </c>
      <c r="V53" s="36"/>
      <c r="W53" s="36"/>
      <c r="X53" s="40"/>
      <c r="Y53" s="41">
        <v>959.26</v>
      </c>
      <c r="Z53" s="33">
        <f t="shared" si="12"/>
        <v>959.26</v>
      </c>
      <c r="AA53" s="43"/>
      <c r="AB53" s="43"/>
      <c r="AC53" s="43"/>
      <c r="AD53" s="43"/>
      <c r="AE53" s="43"/>
      <c r="AF53" s="46"/>
      <c r="AG53" s="46">
        <f t="shared" si="13"/>
        <v>0</v>
      </c>
      <c r="AH53" s="46"/>
      <c r="AI53" s="46">
        <f t="shared" si="14"/>
        <v>0</v>
      </c>
      <c r="AJ53" s="43"/>
    </row>
    <row r="54" spans="1:36" ht="69.75" customHeight="1" x14ac:dyDescent="0.2">
      <c r="A54" s="36">
        <v>46</v>
      </c>
      <c r="B54" s="37">
        <v>1</v>
      </c>
      <c r="C54" s="42" t="s">
        <v>58</v>
      </c>
      <c r="D54" s="42" t="s">
        <v>58</v>
      </c>
      <c r="E54" s="36" t="s">
        <v>173</v>
      </c>
      <c r="F54" s="38" t="s">
        <v>174</v>
      </c>
      <c r="G54" s="36" t="s">
        <v>175</v>
      </c>
      <c r="H54" s="36" t="s">
        <v>55</v>
      </c>
      <c r="I54" s="36" t="s">
        <v>47</v>
      </c>
      <c r="J54" s="36" t="s">
        <v>47</v>
      </c>
      <c r="K54" s="39" t="s">
        <v>56</v>
      </c>
      <c r="L54" s="36">
        <v>50</v>
      </c>
      <c r="M54" s="36"/>
      <c r="N54" s="36"/>
      <c r="O54" s="36"/>
      <c r="P54" s="36"/>
      <c r="Q54" s="36"/>
      <c r="R54" s="36"/>
      <c r="S54" s="36"/>
      <c r="T54" s="36"/>
      <c r="U54" s="36">
        <v>50</v>
      </c>
      <c r="V54" s="36"/>
      <c r="W54" s="36"/>
      <c r="X54" s="40"/>
      <c r="Y54" s="41">
        <v>16.75</v>
      </c>
      <c r="Z54" s="33">
        <f t="shared" ref="Z54" si="15">Y54*L54</f>
        <v>837.5</v>
      </c>
      <c r="AA54" s="43"/>
      <c r="AB54" s="43"/>
      <c r="AC54" s="43"/>
      <c r="AD54" s="43"/>
      <c r="AE54" s="43"/>
      <c r="AF54" s="46"/>
      <c r="AG54" s="46">
        <f t="shared" ref="AG54" si="16">AF54*L54</f>
        <v>0</v>
      </c>
      <c r="AH54" s="46"/>
      <c r="AI54" s="46">
        <f t="shared" ref="AI54" si="17">AH54*L54</f>
        <v>0</v>
      </c>
      <c r="AJ54" s="43"/>
    </row>
    <row r="55" spans="1:36" ht="69.75" customHeight="1" x14ac:dyDescent="0.2">
      <c r="A55" s="36">
        <v>47</v>
      </c>
      <c r="B55" s="37">
        <v>1</v>
      </c>
      <c r="C55" s="42" t="s">
        <v>58</v>
      </c>
      <c r="D55" s="42" t="s">
        <v>58</v>
      </c>
      <c r="E55" s="36" t="s">
        <v>176</v>
      </c>
      <c r="F55" s="38" t="s">
        <v>177</v>
      </c>
      <c r="G55" s="36" t="s">
        <v>178</v>
      </c>
      <c r="H55" s="36" t="s">
        <v>170</v>
      </c>
      <c r="I55" s="36" t="s">
        <v>47</v>
      </c>
      <c r="J55" s="36" t="s">
        <v>47</v>
      </c>
      <c r="K55" s="39" t="s">
        <v>56</v>
      </c>
      <c r="L55" s="36">
        <v>3</v>
      </c>
      <c r="M55" s="36"/>
      <c r="N55" s="36"/>
      <c r="O55" s="36"/>
      <c r="P55" s="36"/>
      <c r="Q55" s="36"/>
      <c r="R55" s="36"/>
      <c r="S55" s="36"/>
      <c r="T55" s="36"/>
      <c r="U55" s="36">
        <v>3</v>
      </c>
      <c r="V55" s="36"/>
      <c r="W55" s="36"/>
      <c r="X55" s="40"/>
      <c r="Y55" s="41">
        <v>1048.77</v>
      </c>
      <c r="Z55" s="33">
        <f t="shared" ref="Z55" si="18">Y55*L55</f>
        <v>3146.31</v>
      </c>
      <c r="AA55" s="43"/>
      <c r="AB55" s="43"/>
      <c r="AC55" s="43"/>
      <c r="AD55" s="43"/>
      <c r="AE55" s="43"/>
      <c r="AF55" s="46"/>
      <c r="AG55" s="46">
        <f t="shared" ref="AG55" si="19">AF55*L55</f>
        <v>0</v>
      </c>
      <c r="AH55" s="46"/>
      <c r="AI55" s="46">
        <f t="shared" ref="AI55" si="20">AH55*L55</f>
        <v>0</v>
      </c>
      <c r="AJ55" s="43"/>
    </row>
    <row r="56" spans="1:36" ht="20.25" customHeight="1" x14ac:dyDescent="0.2">
      <c r="A56" s="56" t="s">
        <v>52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35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30"/>
      <c r="Y56" s="31"/>
      <c r="Z56" s="30">
        <f>SUM(Z9:Z55)</f>
        <v>244338.12000000002</v>
      </c>
      <c r="AA56" s="43"/>
      <c r="AB56" s="43"/>
      <c r="AC56" s="43"/>
      <c r="AD56" s="43"/>
      <c r="AE56" s="43"/>
      <c r="AF56" s="46"/>
      <c r="AG56" s="47">
        <f>SUM(AG9:AG55)</f>
        <v>0</v>
      </c>
      <c r="AH56" s="44"/>
      <c r="AI56" s="47">
        <f>SUM(AI9:AI55)</f>
        <v>0</v>
      </c>
      <c r="AJ56" s="45"/>
    </row>
    <row r="57" spans="1:36" ht="18" customHeight="1" x14ac:dyDescent="0.2"/>
    <row r="58" spans="1:36" ht="45" customHeight="1" x14ac:dyDescent="0.2">
      <c r="A58" s="51" t="s">
        <v>37</v>
      </c>
      <c r="B58" s="51"/>
      <c r="C58" s="51"/>
      <c r="D58" s="51"/>
      <c r="E58" s="54" t="s">
        <v>39</v>
      </c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26"/>
    </row>
    <row r="59" spans="1:36" ht="156" customHeight="1" x14ac:dyDescent="0.2">
      <c r="A59" s="51" t="s">
        <v>40</v>
      </c>
      <c r="B59" s="51"/>
      <c r="C59" s="51"/>
      <c r="D59" s="51"/>
      <c r="E59" s="52" t="s">
        <v>53</v>
      </c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27"/>
    </row>
    <row r="60" spans="1:36" x14ac:dyDescent="0.2">
      <c r="D60" s="1"/>
      <c r="E60" s="1"/>
      <c r="F60"/>
      <c r="G60"/>
      <c r="H60"/>
      <c r="I60"/>
      <c r="J60"/>
      <c r="K60"/>
    </row>
    <row r="61" spans="1:36" ht="15" x14ac:dyDescent="0.25">
      <c r="C61" s="12"/>
      <c r="D61" s="13"/>
      <c r="E61" s="13"/>
      <c r="F61" s="12"/>
      <c r="G61" s="12"/>
      <c r="H61" s="12"/>
      <c r="I61" s="12"/>
      <c r="J61"/>
      <c r="K61"/>
    </row>
    <row r="62" spans="1:36" ht="8.25" customHeight="1" x14ac:dyDescent="0.25">
      <c r="C62" s="12"/>
      <c r="D62" s="14"/>
      <c r="E62" s="15"/>
      <c r="F62" s="16"/>
      <c r="G62" s="17"/>
      <c r="H62" s="17"/>
      <c r="I62" s="17"/>
      <c r="J62"/>
      <c r="K62"/>
    </row>
    <row r="63" spans="1:36" ht="12.75" customHeight="1" x14ac:dyDescent="0.25">
      <c r="C63" s="12"/>
      <c r="D63" s="48"/>
      <c r="E63" s="48"/>
      <c r="F63" s="48"/>
      <c r="G63" s="18" t="s">
        <v>30</v>
      </c>
      <c r="H63" s="19"/>
      <c r="I63" s="13"/>
      <c r="J63"/>
      <c r="K63"/>
    </row>
    <row r="64" spans="1:36" ht="7.5" customHeight="1" x14ac:dyDescent="0.25">
      <c r="C64" s="12"/>
      <c r="D64" s="20"/>
      <c r="E64" s="12"/>
      <c r="F64" s="13"/>
      <c r="G64" s="13"/>
      <c r="H64" s="18"/>
      <c r="I64" s="21"/>
      <c r="J64"/>
      <c r="K64"/>
    </row>
    <row r="65" spans="3:11" ht="13.5" customHeight="1" x14ac:dyDescent="0.25">
      <c r="C65" s="12"/>
      <c r="D65" s="48"/>
      <c r="E65" s="48"/>
      <c r="F65" s="48"/>
      <c r="G65" s="18" t="s">
        <v>31</v>
      </c>
      <c r="H65" s="18"/>
      <c r="I65" s="21"/>
      <c r="J65"/>
      <c r="K65"/>
    </row>
    <row r="66" spans="3:11" ht="15" x14ac:dyDescent="0.25">
      <c r="C66" s="12"/>
      <c r="D66" s="14"/>
      <c r="E66" s="12"/>
      <c r="F66" s="13"/>
      <c r="G66" s="17"/>
      <c r="H66" s="17"/>
      <c r="I66" s="17"/>
      <c r="J66"/>
      <c r="K66"/>
    </row>
    <row r="67" spans="3:11" ht="13.5" customHeight="1" x14ac:dyDescent="0.25">
      <c r="C67" s="12"/>
      <c r="D67" s="48"/>
      <c r="E67" s="48"/>
      <c r="F67" s="48"/>
      <c r="G67" s="22" t="s">
        <v>32</v>
      </c>
      <c r="H67" s="17"/>
      <c r="I67" s="17"/>
      <c r="J67"/>
      <c r="K67"/>
    </row>
    <row r="68" spans="3:11" ht="15" x14ac:dyDescent="0.25">
      <c r="C68" s="12"/>
      <c r="D68" s="14"/>
      <c r="E68" s="23"/>
      <c r="F68" s="16"/>
      <c r="G68" s="17"/>
      <c r="H68" s="17"/>
      <c r="I68" s="17"/>
      <c r="J68"/>
      <c r="K68"/>
    </row>
    <row r="69" spans="3:11" ht="15" x14ac:dyDescent="0.25">
      <c r="C69" s="12"/>
      <c r="D69" s="14"/>
      <c r="E69" s="23"/>
      <c r="F69" s="16"/>
      <c r="G69" s="17"/>
      <c r="H69" s="17"/>
      <c r="I69" s="17"/>
      <c r="J69"/>
      <c r="K69"/>
    </row>
    <row r="70" spans="3:11" ht="15" x14ac:dyDescent="0.25">
      <c r="C70" s="12" t="s">
        <v>33</v>
      </c>
      <c r="D70" s="14"/>
      <c r="E70" s="24"/>
      <c r="F70" s="17"/>
      <c r="G70" s="17"/>
      <c r="H70" s="17"/>
      <c r="I70" s="17"/>
      <c r="J70"/>
      <c r="K70"/>
    </row>
    <row r="71" spans="3:11" ht="15" x14ac:dyDescent="0.25">
      <c r="C71" s="12"/>
      <c r="D71" s="12"/>
      <c r="E71" s="12"/>
      <c r="F71" s="17" t="s">
        <v>44</v>
      </c>
      <c r="G71" s="13"/>
      <c r="H71" s="13"/>
      <c r="I71" s="13"/>
    </row>
    <row r="72" spans="3:11" ht="15" x14ac:dyDescent="0.25">
      <c r="C72" s="12"/>
      <c r="D72" s="12"/>
      <c r="E72" s="12"/>
      <c r="F72" s="13"/>
      <c r="G72" s="13"/>
      <c r="H72" s="13"/>
      <c r="I72" s="13"/>
    </row>
    <row r="73" spans="3:11" ht="15" x14ac:dyDescent="0.25">
      <c r="C73" s="12"/>
      <c r="D73" s="12"/>
      <c r="E73" s="12"/>
      <c r="F73" s="13"/>
      <c r="G73" s="13"/>
      <c r="H73" s="13"/>
      <c r="I73" s="13"/>
    </row>
    <row r="74" spans="3:11" ht="15" x14ac:dyDescent="0.25">
      <c r="C74" s="12"/>
      <c r="D74" s="12"/>
      <c r="E74" s="12"/>
      <c r="F74" s="13"/>
      <c r="G74" s="13"/>
      <c r="H74" s="13"/>
      <c r="I74" s="13"/>
    </row>
    <row r="75" spans="3:11" ht="15" x14ac:dyDescent="0.25">
      <c r="C75" s="12"/>
      <c r="D75" s="12"/>
      <c r="E75" s="12"/>
      <c r="F75" s="13"/>
      <c r="G75" s="13"/>
      <c r="H75" s="13"/>
      <c r="I75" s="13"/>
    </row>
    <row r="76" spans="3:11" ht="15" x14ac:dyDescent="0.25">
      <c r="C76" s="12"/>
      <c r="D76" s="12"/>
      <c r="E76" s="12"/>
      <c r="F76" s="13"/>
      <c r="G76" s="13"/>
      <c r="H76" s="13"/>
      <c r="I76" s="13"/>
    </row>
    <row r="77" spans="3:11" ht="15" x14ac:dyDescent="0.25">
      <c r="C77" s="12"/>
      <c r="D77" s="12"/>
      <c r="E77" s="12"/>
      <c r="F77" s="13"/>
      <c r="G77" s="13"/>
      <c r="H77" s="13"/>
      <c r="I77" s="13"/>
    </row>
  </sheetData>
  <autoFilter ref="A8:AJ8"/>
  <mergeCells count="13">
    <mergeCell ref="D67:F67"/>
    <mergeCell ref="E3:L3"/>
    <mergeCell ref="E4:L4"/>
    <mergeCell ref="E5:L5"/>
    <mergeCell ref="A59:D59"/>
    <mergeCell ref="E59:AI59"/>
    <mergeCell ref="M7:X7"/>
    <mergeCell ref="A58:D58"/>
    <mergeCell ref="E58:AI58"/>
    <mergeCell ref="AA7:AJ7"/>
    <mergeCell ref="A56:K56"/>
    <mergeCell ref="D63:F63"/>
    <mergeCell ref="D65:F65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2022-08-29T04:54:39Z</cp:lastPrinted>
  <dcterms:created xsi:type="dcterms:W3CDTF">2013-09-25T03:40:45Z</dcterms:created>
  <dcterms:modified xsi:type="dcterms:W3CDTF">2022-08-29T04:54:47Z</dcterms:modified>
</cp:coreProperties>
</file>